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0515" windowHeight="8250" activeTab="3"/>
  </bookViews>
  <sheets>
    <sheet name="1-7" sheetId="6" r:id="rId1"/>
    <sheet name="8-9" sheetId="3" r:id="rId2"/>
    <sheet name="10" sheetId="4" r:id="rId3"/>
    <sheet name="11" sheetId="5" r:id="rId4"/>
  </sheets>
  <definedNames>
    <definedName name="_xlnm.Print_Area" localSheetId="2">'10'!$A$1:$D$12</definedName>
    <definedName name="_xlnm.Print_Area" localSheetId="3">'11'!$A$1:$G$42</definedName>
    <definedName name="_xlnm.Print_Area" localSheetId="1">'8-9'!$A$1:$J$19</definedName>
  </definedNames>
  <calcPr calcId="125725"/>
</workbook>
</file>

<file path=xl/calcChain.xml><?xml version="1.0" encoding="utf-8"?>
<calcChain xmlns="http://schemas.openxmlformats.org/spreadsheetml/2006/main">
  <c r="F17" i="5"/>
  <c r="E12" i="3" l="1"/>
  <c r="G20" i="5"/>
  <c r="G17"/>
  <c r="I13" i="3"/>
  <c r="G18"/>
  <c r="E10" i="5"/>
  <c r="E14" s="1"/>
  <c r="B6" i="4"/>
  <c r="D6" s="1"/>
  <c r="G14" i="5" l="1"/>
  <c r="G12"/>
  <c r="G10"/>
  <c r="I12" i="3"/>
  <c r="I18" s="1"/>
  <c r="B12" i="4" l="1"/>
  <c r="D12" s="1"/>
  <c r="E18" i="3"/>
</calcChain>
</file>

<file path=xl/sharedStrings.xml><?xml version="1.0" encoding="utf-8"?>
<sst xmlns="http://schemas.openxmlformats.org/spreadsheetml/2006/main" count="112" uniqueCount="83">
  <si>
    <t>№ з/п</t>
  </si>
  <si>
    <t>Завдання</t>
  </si>
  <si>
    <t>Загальний фонд</t>
  </si>
  <si>
    <t>Спеціальний фонд</t>
  </si>
  <si>
    <t>Усього</t>
  </si>
  <si>
    <t xml:space="preserve"> Напрями використання бюджетних коштів</t>
  </si>
  <si>
    <t>грн.</t>
  </si>
  <si>
    <t>Найменування місцевої / регіональної програми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</si>
  <si>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</si>
  <si>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</si>
  <si>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</si>
  <si>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</si>
  <si>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</si>
  <si>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</si>
  <si>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Керівник установи головного розпорядника</t>
  </si>
  <si>
    <t>бюджетних коштів</t>
  </si>
  <si>
    <t>  </t>
  </si>
  <si>
    <t>__________</t>
  </si>
  <si>
    <t>(підпис)</t>
  </si>
  <si>
    <t>(ініціали та прізвище)</t>
  </si>
  <si>
    <t>ПОГОДЖЕНО:</t>
  </si>
  <si>
    <t>Всього</t>
  </si>
  <si>
    <t>№ п/п</t>
  </si>
  <si>
    <t>од.</t>
  </si>
  <si>
    <t>Завдання 3.  Участь в обласній спартакіаді по волейболу серед депутатів міських, районних, обласних рад</t>
  </si>
  <si>
    <t xml:space="preserve">обсяг видатків, всього, </t>
  </si>
  <si>
    <t>тис.грн.</t>
  </si>
  <si>
    <t>Кошторис</t>
  </si>
  <si>
    <t>кількість заходів, всього</t>
  </si>
  <si>
    <t>договір</t>
  </si>
  <si>
    <t>середні видатки на 1 захід</t>
  </si>
  <si>
    <t>Співвідношення суми відсотків до показника продукту</t>
  </si>
  <si>
    <t>Завдання 1.  Виготовлення і показ інформаційних сюжетів по телебаченню</t>
  </si>
  <si>
    <t xml:space="preserve"> Виготовлення і показ інформаційних сюжетів по телебаченню</t>
  </si>
  <si>
    <t>8. Завдання бюджетної програми: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</si>
  <si>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(грн)
</t>
  </si>
  <si>
    <t>10. Перелік місцевих / регіональних програм, що виконуються у складі бюджетної програми:</t>
  </si>
  <si>
    <t xml:space="preserve">11. Результативні показники бюджетної програми: </t>
  </si>
  <si>
    <t>висвітлення діяльності місцевих органів самоврядування в місцевих ЗМІ.</t>
  </si>
  <si>
    <t>Начальник фінансового управління</t>
  </si>
  <si>
    <t>М.М.Бакшеєв</t>
  </si>
  <si>
    <t>%</t>
  </si>
  <si>
    <t xml:space="preserve"> Програма розвитку місцевого самоврядування в м. Первомайський на 2020 рік. Рішення 67 сесії 7 скликання Первомайської міської ради № 1398-67/7 від 19.12.2019 р.</t>
  </si>
  <si>
    <t>(найменування головного розпорядника коштів місцевого бюджету)</t>
  </si>
  <si>
    <t>(код за ЄДРПОУ)</t>
  </si>
  <si>
    <t>(код Програмної класифікації видатків та кредитування місцевого бюджету)</t>
  </si>
  <si>
    <t>(найменування відповідального виконавця)</t>
  </si>
  <si>
    <t>1.</t>
  </si>
  <si>
    <t>Виконавчий комітет Первомайської міської ради Харківської області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</si>
  <si>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</si>
  <si>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</si>
  <si>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</si>
  <si>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 xml:space="preserve">(код Програмної класифікації видатків та кредитування місцевого бюджету)
</t>
  </si>
  <si>
    <t xml:space="preserve">2. </t>
  </si>
  <si>
    <t xml:space="preserve">3.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</si>
  <si>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</si>
  <si>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</si>
  <si>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</si>
  <si>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</si>
  <si>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</si>
  <si>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</si>
  <si>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</si>
  <si>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</si>
  <si>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</si>
  <si>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7.</t>
  </si>
  <si>
    <t>бюджетної програми місцевого бюджету на 2020 рік</t>
  </si>
  <si>
    <t>04396986</t>
  </si>
  <si>
    <r>
      <t xml:space="preserve"> Підстави для виконання бюджетної програми  </t>
    </r>
    <r>
      <rPr>
        <sz val="8"/>
        <color rgb="FF000000"/>
        <rFont val="Times New Roman"/>
        <family val="1"/>
        <charset val="204"/>
      </rPr>
      <t>(Бюджетний кодекс України, Наказ Мінфіна від 02.08.2010 р. № 805 «Про затвердження основних підходів до впровадження програмно-цільового методу складання та виклнання місцевих бюджетів», Наказ Мінфіна від 26.08.2014 р. № 836 «Про деякі питання запровадження програмно-цільового методу складання та виконання місцевих бюджетів», ЗУ «Про державний бюджет на 2020 рік», ЗУ «Про місцеве самоврядування в Україні») Рішення про місцевий бюджет міста Первомайський на 2020 рік № 1393-67/7 від 19.12.2019 р.  Програма розвитку місцевого самоврядування в м. Первомайський на 2020 рік. Рішення 67 сесії 7 скликання Первомайської міської ради № 1398-67/7 від 19.12.2019 р.</t>
    </r>
  </si>
  <si>
    <t>№</t>
  </si>
  <si>
    <t>0200000</t>
  </si>
  <si>
    <t>0210000</t>
  </si>
  <si>
    <t>0217693</t>
  </si>
  <si>
    <t xml:space="preserve">    Інші заходи, пов’язані з економічною діяльністю</t>
  </si>
  <si>
    <t>Обсяг бюджетних призначень / бюджетних асигнувань – 65000 гривень, у тому числі загального фонду – 65000 гривень та спеціального фонду –  1356 гривень.</t>
  </si>
  <si>
    <t>ЗАТВЕРДЖЕНО                                                                                                                                                                                                                             Розпорядження міського голови від 16.03.2020 р. № 42</t>
  </si>
  <si>
    <t>2.</t>
  </si>
  <si>
    <t>А.П.Корєнєва</t>
  </si>
  <si>
    <t>Кількість товарно-матеріальних цінностей, прийнятих безоплатно згідно Угоди</t>
  </si>
  <si>
    <t>Угода про співробітництво</t>
  </si>
  <si>
    <t>Завдання 2.   Безоплатне отримання ІНМА на підставі Угоди про партнерство проекту «U-LEAD з Європою: програма для України з розширення прав і можливостей на місцевому рівні, підзвітності та розвитку» - Компонент 2 «Створення центрів надання адміністративних послуг та підвищення проінформованості населення про місцеве самоврядування»</t>
  </si>
  <si>
    <t>Безоплатне отримання ІНМА на підставі Угоди про партнерство проекту «U-LEAD з Європою: програма для України з розширення прав і можливостей на місцевому рівні, підзвітності та розвитку» - Компонент 2 «Створення центрів надання адміністративних послуг та підвищення проінформованості населення про місцеве самоврядування»</t>
  </si>
  <si>
    <t>відсоток проінформованості населення про місцеве самоврядування в порівнянні з минулим роком</t>
  </si>
  <si>
    <t xml:space="preserve"> Мета бюджетної програми висвітлення діяльності місцевих органів самоврядування в місцевих ЗМІ, інформовання населення про місцеве самоврядування 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</si>
</sst>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/>
    <xf numFmtId="164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1" fontId="1" fillId="0" borderId="2" xfId="0" applyNumberFormat="1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3" fillId="0" borderId="16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Border="1" applyAlignmen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11" fillId="0" borderId="15" xfId="0" applyFont="1" applyBorder="1" applyAlignment="1">
      <alignment horizontal="center" vertical="top" wrapText="1"/>
    </xf>
    <xf numFmtId="0" fontId="11" fillId="2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top" wrapText="1"/>
    </xf>
    <xf numFmtId="49" fontId="11" fillId="0" borderId="1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wrapText="1"/>
    </xf>
    <xf numFmtId="49" fontId="11" fillId="2" borderId="15" xfId="0" applyNumberFormat="1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wrapText="1"/>
    </xf>
    <xf numFmtId="49" fontId="11" fillId="2" borderId="15" xfId="0" applyNumberFormat="1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16" fillId="0" borderId="15" xfId="0" applyFont="1" applyBorder="1" applyAlignment="1"/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0" borderId="0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1" fillId="0" borderId="12" xfId="0" applyNumberFormat="1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 wrapText="1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zoomScaleNormal="100" workbookViewId="0">
      <selection activeCell="G33" sqref="G33"/>
    </sheetView>
  </sheetViews>
  <sheetFormatPr defaultRowHeight="15"/>
  <cols>
    <col min="1" max="1" width="4.7109375" customWidth="1"/>
    <col min="2" max="3" width="16.140625" customWidth="1"/>
    <col min="4" max="4" width="11.85546875" customWidth="1"/>
    <col min="6" max="6" width="15.85546875" customWidth="1"/>
    <col min="7" max="7" width="27.7109375" customWidth="1"/>
    <col min="9" max="9" width="9.140625" customWidth="1"/>
    <col min="12" max="12" width="12.85546875" customWidth="1"/>
  </cols>
  <sheetData>
    <row r="1" spans="1:12">
      <c r="A1" s="1"/>
      <c r="B1" s="1"/>
      <c r="C1" s="1"/>
      <c r="D1" s="1"/>
      <c r="E1" s="1"/>
      <c r="F1" s="72"/>
      <c r="G1" s="73"/>
      <c r="H1" s="65" t="s">
        <v>49</v>
      </c>
      <c r="I1" s="65"/>
      <c r="J1" s="65"/>
      <c r="K1" s="65"/>
      <c r="L1" s="65"/>
    </row>
    <row r="2" spans="1:12" ht="54" customHeight="1">
      <c r="A2" s="1"/>
      <c r="B2" s="1"/>
      <c r="C2" s="1"/>
      <c r="D2" s="1"/>
      <c r="E2" s="1"/>
      <c r="F2" s="73"/>
      <c r="G2" s="73"/>
      <c r="H2" s="65"/>
      <c r="I2" s="65"/>
      <c r="J2" s="65"/>
      <c r="K2" s="65"/>
      <c r="L2" s="65"/>
    </row>
    <row r="3" spans="1:12">
      <c r="A3" s="1"/>
      <c r="B3" s="1"/>
      <c r="C3" s="1"/>
      <c r="D3" s="1"/>
      <c r="E3" s="1"/>
      <c r="F3" s="73"/>
      <c r="G3" s="73"/>
      <c r="H3" s="65"/>
      <c r="I3" s="65"/>
      <c r="J3" s="65"/>
      <c r="K3" s="65"/>
      <c r="L3" s="65"/>
    </row>
    <row r="4" spans="1:12" ht="15.75" customHeight="1">
      <c r="A4" s="47"/>
      <c r="B4" s="1"/>
      <c r="C4" s="1"/>
      <c r="D4" s="1"/>
      <c r="E4" s="57"/>
      <c r="F4" s="56"/>
      <c r="G4" s="66" t="s">
        <v>74</v>
      </c>
      <c r="H4" s="67"/>
      <c r="I4" s="67"/>
      <c r="J4" s="67"/>
      <c r="K4" s="67"/>
      <c r="L4" s="67"/>
    </row>
    <row r="5" spans="1:12" ht="15.75">
      <c r="A5" s="47"/>
      <c r="B5" s="1"/>
      <c r="C5" s="1"/>
      <c r="D5" s="1"/>
      <c r="E5" s="58"/>
      <c r="F5" s="58"/>
      <c r="G5" s="67"/>
      <c r="H5" s="67"/>
      <c r="I5" s="67"/>
      <c r="J5" s="67"/>
      <c r="K5" s="67"/>
      <c r="L5" s="67"/>
    </row>
    <row r="6" spans="1:12" ht="15.75">
      <c r="A6" s="47"/>
      <c r="B6" s="1"/>
      <c r="C6" s="1"/>
      <c r="D6" s="1"/>
      <c r="E6" s="70"/>
      <c r="F6" s="70"/>
      <c r="G6" s="70"/>
    </row>
    <row r="7" spans="1:12" hidden="1">
      <c r="A7" s="1"/>
      <c r="B7" s="1"/>
      <c r="C7" s="1"/>
      <c r="D7" s="1"/>
      <c r="E7" s="1"/>
      <c r="F7" s="1"/>
      <c r="G7" s="1"/>
    </row>
    <row r="8" spans="1:12" hidden="1">
      <c r="A8" s="1"/>
      <c r="B8" s="1"/>
      <c r="C8" s="1"/>
      <c r="D8" s="1"/>
      <c r="E8" s="1"/>
      <c r="F8" s="1"/>
      <c r="G8" s="1"/>
    </row>
    <row r="9" spans="1:12" ht="18.75">
      <c r="A9" s="68" t="s">
        <v>50</v>
      </c>
      <c r="B9" s="68"/>
      <c r="C9" s="68"/>
      <c r="D9" s="68"/>
      <c r="E9" s="68"/>
      <c r="F9" s="68"/>
      <c r="G9" s="68"/>
      <c r="H9" s="69"/>
      <c r="I9" s="69"/>
      <c r="J9" s="69"/>
      <c r="K9" s="69"/>
      <c r="L9" s="69"/>
    </row>
    <row r="10" spans="1:12" ht="18.75">
      <c r="A10" s="68" t="s">
        <v>65</v>
      </c>
      <c r="B10" s="68"/>
      <c r="C10" s="68"/>
      <c r="D10" s="68"/>
      <c r="E10" s="68"/>
      <c r="F10" s="68"/>
      <c r="G10" s="68"/>
      <c r="H10" s="69"/>
      <c r="I10" s="69"/>
      <c r="J10" s="69"/>
      <c r="K10" s="69"/>
      <c r="L10" s="69"/>
    </row>
    <row r="11" spans="1:12">
      <c r="A11" s="1"/>
      <c r="B11" s="1"/>
      <c r="C11" s="1"/>
      <c r="D11" s="1"/>
      <c r="E11" s="1"/>
      <c r="F11" s="1"/>
      <c r="G11" s="1"/>
      <c r="J11" s="30"/>
      <c r="K11" s="30"/>
      <c r="L11" s="30"/>
    </row>
    <row r="12" spans="1:12" ht="15.75">
      <c r="A12" s="60" t="s">
        <v>51</v>
      </c>
      <c r="B12" s="79" t="s">
        <v>69</v>
      </c>
      <c r="C12" s="79"/>
      <c r="D12" s="80" t="s">
        <v>48</v>
      </c>
      <c r="E12" s="80"/>
      <c r="F12" s="81"/>
      <c r="G12" s="81"/>
      <c r="H12" s="81"/>
      <c r="I12" s="81"/>
      <c r="J12" s="75" t="s">
        <v>66</v>
      </c>
      <c r="K12" s="75"/>
      <c r="L12" s="75"/>
    </row>
    <row r="13" spans="1:12" ht="24" customHeight="1">
      <c r="A13" s="71" t="s">
        <v>52</v>
      </c>
      <c r="B13" s="71"/>
      <c r="C13" s="71"/>
      <c r="D13" s="76" t="s">
        <v>43</v>
      </c>
      <c r="E13" s="76"/>
      <c r="F13" s="77"/>
      <c r="G13" s="78"/>
      <c r="H13" s="78"/>
      <c r="I13" s="78"/>
      <c r="J13" s="74" t="s">
        <v>44</v>
      </c>
      <c r="K13" s="74"/>
      <c r="L13" s="74"/>
    </row>
    <row r="14" spans="1:12" ht="15.75">
      <c r="A14" s="61" t="s">
        <v>53</v>
      </c>
      <c r="B14" s="82" t="s">
        <v>70</v>
      </c>
      <c r="C14" s="82"/>
      <c r="D14" s="83" t="s">
        <v>48</v>
      </c>
      <c r="E14" s="84"/>
      <c r="F14" s="84"/>
      <c r="G14" s="84"/>
      <c r="H14" s="84"/>
      <c r="I14" s="84"/>
      <c r="J14" s="64" t="s">
        <v>66</v>
      </c>
      <c r="K14" s="64"/>
      <c r="L14" s="64"/>
    </row>
    <row r="15" spans="1:12" ht="24" customHeight="1">
      <c r="A15" s="74" t="s">
        <v>45</v>
      </c>
      <c r="B15" s="74"/>
      <c r="C15" s="74"/>
      <c r="D15" s="74" t="s">
        <v>46</v>
      </c>
      <c r="E15" s="74"/>
      <c r="F15" s="78"/>
      <c r="G15" s="78"/>
      <c r="H15" s="78"/>
      <c r="I15" s="78"/>
      <c r="J15" s="92" t="s">
        <v>44</v>
      </c>
      <c r="K15" s="92"/>
      <c r="L15" s="92"/>
    </row>
    <row r="16" spans="1:12" ht="27.75" customHeight="1">
      <c r="A16" s="49" t="s">
        <v>54</v>
      </c>
      <c r="B16" s="62" t="s">
        <v>71</v>
      </c>
      <c r="C16" s="59">
        <v>7693</v>
      </c>
      <c r="D16" s="59">
        <v>490</v>
      </c>
      <c r="E16" s="96" t="s">
        <v>72</v>
      </c>
      <c r="F16" s="97"/>
      <c r="G16" s="97"/>
      <c r="H16" s="97"/>
      <c r="I16" s="97"/>
      <c r="J16" s="95">
        <v>20206100000</v>
      </c>
      <c r="K16" s="95"/>
      <c r="L16" s="95"/>
    </row>
    <row r="17" spans="1:14" ht="67.5" customHeight="1">
      <c r="A17" s="1"/>
      <c r="B17" s="50" t="s">
        <v>45</v>
      </c>
      <c r="C17" s="51" t="s">
        <v>55</v>
      </c>
      <c r="D17" s="48" t="s">
        <v>56</v>
      </c>
      <c r="E17" s="74" t="s">
        <v>57</v>
      </c>
      <c r="F17" s="74"/>
      <c r="G17" s="78"/>
      <c r="H17" s="78"/>
      <c r="I17" s="78"/>
      <c r="J17" s="74" t="s">
        <v>58</v>
      </c>
      <c r="K17" s="94"/>
      <c r="L17" s="94"/>
    </row>
    <row r="18" spans="1:14" ht="29.25" customHeight="1">
      <c r="A18" s="52" t="s">
        <v>59</v>
      </c>
      <c r="B18" s="70" t="s">
        <v>73</v>
      </c>
      <c r="C18" s="70"/>
      <c r="D18" s="70"/>
      <c r="E18" s="70"/>
      <c r="F18" s="70"/>
      <c r="G18" s="70"/>
      <c r="H18" s="85"/>
      <c r="I18" s="85"/>
      <c r="J18" s="85"/>
      <c r="K18" s="85"/>
      <c r="L18" s="85"/>
    </row>
    <row r="19" spans="1:14" ht="54" customHeight="1">
      <c r="A19" s="52" t="s">
        <v>60</v>
      </c>
      <c r="B19" s="70" t="s">
        <v>67</v>
      </c>
      <c r="C19" s="70"/>
      <c r="D19" s="70"/>
      <c r="E19" s="70"/>
      <c r="F19" s="70"/>
      <c r="G19" s="70"/>
      <c r="H19" s="85"/>
      <c r="I19" s="85"/>
      <c r="J19" s="85"/>
      <c r="K19" s="85"/>
      <c r="L19" s="85"/>
    </row>
    <row r="20" spans="1:14" ht="15.75">
      <c r="A20" s="52" t="s">
        <v>61</v>
      </c>
      <c r="B20" s="70" t="s">
        <v>62</v>
      </c>
      <c r="C20" s="70"/>
      <c r="D20" s="70"/>
      <c r="E20" s="70"/>
      <c r="F20" s="70"/>
      <c r="G20" s="70"/>
    </row>
    <row r="21" spans="1:14" ht="15.75">
      <c r="A21" s="53"/>
      <c r="B21" s="1"/>
      <c r="C21" s="1"/>
      <c r="D21" s="1"/>
      <c r="E21" s="1"/>
      <c r="F21" s="1"/>
      <c r="G21" s="1"/>
    </row>
    <row r="22" spans="1:14" ht="15.75">
      <c r="A22" s="54" t="s">
        <v>68</v>
      </c>
      <c r="B22" s="86" t="s">
        <v>63</v>
      </c>
      <c r="C22" s="86"/>
      <c r="D22" s="86"/>
      <c r="E22" s="86"/>
      <c r="F22" s="86"/>
      <c r="G22" s="86"/>
      <c r="H22" s="87"/>
      <c r="I22" s="87"/>
      <c r="J22" s="87"/>
      <c r="K22" s="87"/>
      <c r="L22" s="87"/>
      <c r="M22" s="87"/>
      <c r="N22" s="87"/>
    </row>
    <row r="23" spans="1:14" ht="15.75">
      <c r="A23" s="54" t="s">
        <v>47</v>
      </c>
      <c r="B23" s="88" t="s">
        <v>38</v>
      </c>
      <c r="C23" s="89"/>
      <c r="D23" s="89"/>
      <c r="E23" s="89"/>
      <c r="F23" s="89"/>
      <c r="G23" s="89"/>
      <c r="H23" s="90"/>
      <c r="I23" s="90"/>
      <c r="J23" s="90"/>
      <c r="K23" s="90"/>
      <c r="L23" s="90"/>
      <c r="M23" s="90"/>
      <c r="N23" s="91"/>
    </row>
    <row r="24" spans="1:14" ht="50.25" customHeight="1">
      <c r="A24" s="63" t="s">
        <v>75</v>
      </c>
      <c r="B24" s="88" t="s">
        <v>80</v>
      </c>
      <c r="C24" s="89"/>
      <c r="D24" s="89"/>
      <c r="E24" s="89"/>
      <c r="F24" s="89"/>
      <c r="G24" s="89"/>
      <c r="H24" s="90"/>
      <c r="I24" s="90"/>
      <c r="J24" s="90"/>
      <c r="K24" s="90"/>
      <c r="L24" s="90"/>
      <c r="M24" s="90"/>
      <c r="N24" s="91"/>
    </row>
    <row r="25" spans="1:14" ht="15.75" hidden="1">
      <c r="A25" s="54"/>
      <c r="B25" s="93"/>
      <c r="C25" s="93"/>
      <c r="D25" s="93"/>
      <c r="E25" s="93"/>
      <c r="F25" s="93"/>
      <c r="G25" s="93"/>
    </row>
    <row r="26" spans="1:14" ht="15.75" hidden="1">
      <c r="A26" s="53"/>
      <c r="B26" s="1"/>
      <c r="C26" s="1"/>
      <c r="D26" s="1"/>
      <c r="E26" s="1"/>
      <c r="F26" s="1"/>
      <c r="G26" s="1"/>
    </row>
    <row r="27" spans="1:14" ht="15.75">
      <c r="A27" s="55" t="s">
        <v>64</v>
      </c>
      <c r="B27" s="65" t="s">
        <v>82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</sheetData>
  <mergeCells count="30">
    <mergeCell ref="B27:N27"/>
    <mergeCell ref="B22:N22"/>
    <mergeCell ref="B23:N23"/>
    <mergeCell ref="J15:L15"/>
    <mergeCell ref="D15:I15"/>
    <mergeCell ref="B25:G25"/>
    <mergeCell ref="B20:G20"/>
    <mergeCell ref="B18:L18"/>
    <mergeCell ref="B19:L19"/>
    <mergeCell ref="J17:L17"/>
    <mergeCell ref="J16:L16"/>
    <mergeCell ref="E17:I17"/>
    <mergeCell ref="E16:I16"/>
    <mergeCell ref="A15:C15"/>
    <mergeCell ref="B24:N24"/>
    <mergeCell ref="J14:L14"/>
    <mergeCell ref="H1:L3"/>
    <mergeCell ref="G4:L5"/>
    <mergeCell ref="A9:L9"/>
    <mergeCell ref="A10:L10"/>
    <mergeCell ref="E6:G6"/>
    <mergeCell ref="A13:C13"/>
    <mergeCell ref="F1:G3"/>
    <mergeCell ref="J13:L13"/>
    <mergeCell ref="J12:L12"/>
    <mergeCell ref="D13:I13"/>
    <mergeCell ref="B12:C12"/>
    <mergeCell ref="D12:I12"/>
    <mergeCell ref="B14:C14"/>
    <mergeCell ref="D14:I14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9"/>
  <sheetViews>
    <sheetView zoomScaleNormal="100" workbookViewId="0">
      <selection activeCell="C13" sqref="C13:D13"/>
    </sheetView>
  </sheetViews>
  <sheetFormatPr defaultRowHeight="15.75"/>
  <cols>
    <col min="1" max="1" width="4.5703125" style="4" customWidth="1"/>
    <col min="2" max="2" width="2.28515625" style="4" customWidth="1"/>
    <col min="3" max="3" width="9.140625" style="4"/>
    <col min="4" max="4" width="54.7109375" style="4" customWidth="1"/>
    <col min="5" max="5" width="9.140625" style="4"/>
    <col min="6" max="6" width="9" style="4" customWidth="1"/>
    <col min="7" max="7" width="9.140625" style="4"/>
    <col min="8" max="8" width="11.42578125" style="4" customWidth="1"/>
    <col min="9" max="9" width="7.7109375" style="4" customWidth="1"/>
    <col min="10" max="10" width="5.7109375" style="4" customWidth="1"/>
    <col min="11" max="16384" width="9.140625" style="4"/>
  </cols>
  <sheetData>
    <row r="2" spans="1:11">
      <c r="A2" s="102" t="s">
        <v>34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4" spans="1:11" ht="15.75" customHeight="1">
      <c r="A4" s="103" t="s">
        <v>0</v>
      </c>
      <c r="B4" s="104"/>
      <c r="C4" s="107" t="s">
        <v>1</v>
      </c>
      <c r="D4" s="107"/>
      <c r="E4" s="107"/>
      <c r="F4" s="107"/>
      <c r="G4" s="107"/>
      <c r="H4" s="107"/>
      <c r="I4" s="107"/>
      <c r="J4" s="106"/>
    </row>
    <row r="5" spans="1:11">
      <c r="A5" s="105">
        <v>1</v>
      </c>
      <c r="B5" s="106"/>
      <c r="C5" s="99" t="s">
        <v>33</v>
      </c>
      <c r="D5" s="99"/>
      <c r="E5" s="99"/>
      <c r="F5" s="99"/>
      <c r="G5" s="99"/>
      <c r="H5" s="99"/>
      <c r="I5" s="99"/>
      <c r="J5" s="99"/>
    </row>
    <row r="6" spans="1:11" ht="63" customHeight="1">
      <c r="A6" s="108">
        <v>2</v>
      </c>
      <c r="B6" s="108"/>
      <c r="C6" s="99" t="s">
        <v>80</v>
      </c>
      <c r="D6" s="99"/>
      <c r="E6" s="99"/>
      <c r="F6" s="99"/>
      <c r="G6" s="99"/>
      <c r="H6" s="99"/>
      <c r="I6" s="99"/>
      <c r="J6" s="99"/>
    </row>
    <row r="8" spans="1:11" ht="29.25" customHeight="1">
      <c r="A8" s="102" t="s">
        <v>35</v>
      </c>
      <c r="B8" s="102"/>
      <c r="C8" s="102"/>
      <c r="D8" s="102"/>
      <c r="E8" s="102"/>
      <c r="F8" s="102"/>
      <c r="G8" s="102"/>
      <c r="H8" s="102"/>
      <c r="I8" s="102"/>
      <c r="J8" s="102"/>
    </row>
    <row r="10" spans="1:11" ht="41.25" customHeight="1">
      <c r="A10" s="100" t="s">
        <v>0</v>
      </c>
      <c r="B10" s="122"/>
      <c r="C10" s="100" t="s">
        <v>5</v>
      </c>
      <c r="D10" s="101"/>
      <c r="E10" s="100" t="s">
        <v>2</v>
      </c>
      <c r="F10" s="101"/>
      <c r="G10" s="100" t="s">
        <v>3</v>
      </c>
      <c r="H10" s="101"/>
      <c r="I10" s="98" t="s">
        <v>4</v>
      </c>
      <c r="J10" s="99"/>
    </row>
    <row r="11" spans="1:11">
      <c r="A11" s="100">
        <v>1</v>
      </c>
      <c r="B11" s="101"/>
      <c r="C11" s="100">
        <v>2</v>
      </c>
      <c r="D11" s="101"/>
      <c r="E11" s="100">
        <v>3</v>
      </c>
      <c r="F11" s="101"/>
      <c r="G11" s="100">
        <v>4</v>
      </c>
      <c r="H11" s="101"/>
      <c r="I11" s="98">
        <v>6</v>
      </c>
      <c r="J11" s="99"/>
    </row>
    <row r="12" spans="1:11" ht="33.75" customHeight="1">
      <c r="A12" s="100">
        <v>1</v>
      </c>
      <c r="B12" s="101"/>
      <c r="C12" s="109" t="s">
        <v>33</v>
      </c>
      <c r="D12" s="110"/>
      <c r="E12" s="111">
        <f>30054+34946</f>
        <v>65000</v>
      </c>
      <c r="F12" s="112"/>
      <c r="G12" s="111"/>
      <c r="H12" s="112"/>
      <c r="I12" s="113">
        <f>E12</f>
        <v>65000</v>
      </c>
      <c r="J12" s="114"/>
    </row>
    <row r="13" spans="1:11" ht="100.5" customHeight="1">
      <c r="A13" s="100">
        <v>2</v>
      </c>
      <c r="B13" s="101"/>
      <c r="C13" s="109" t="s">
        <v>80</v>
      </c>
      <c r="D13" s="110"/>
      <c r="E13" s="111"/>
      <c r="F13" s="112"/>
      <c r="G13" s="111">
        <v>1356</v>
      </c>
      <c r="H13" s="112"/>
      <c r="I13" s="113">
        <f>E13+G13</f>
        <v>1356</v>
      </c>
      <c r="J13" s="114"/>
    </row>
    <row r="14" spans="1:11" ht="51.75" hidden="1" customHeight="1">
      <c r="A14" s="100">
        <v>3</v>
      </c>
      <c r="B14" s="101"/>
      <c r="C14" s="109"/>
      <c r="D14" s="110"/>
      <c r="E14" s="111"/>
      <c r="F14" s="112"/>
      <c r="G14" s="111"/>
      <c r="H14" s="112"/>
      <c r="I14" s="113"/>
      <c r="J14" s="114"/>
    </row>
    <row r="15" spans="1:11" ht="36" hidden="1" customHeight="1">
      <c r="A15" s="100">
        <v>4</v>
      </c>
      <c r="B15" s="101"/>
      <c r="C15" s="100"/>
      <c r="D15" s="101"/>
      <c r="E15" s="111"/>
      <c r="F15" s="112"/>
      <c r="G15" s="111"/>
      <c r="H15" s="112"/>
      <c r="I15" s="113"/>
      <c r="J15" s="114"/>
    </row>
    <row r="16" spans="1:11" ht="20.25" hidden="1" customHeight="1">
      <c r="A16" s="100">
        <v>5</v>
      </c>
      <c r="B16" s="101"/>
      <c r="C16" s="100"/>
      <c r="D16" s="101"/>
      <c r="E16" s="111"/>
      <c r="F16" s="112"/>
      <c r="G16" s="111"/>
      <c r="H16" s="112"/>
      <c r="I16" s="113"/>
      <c r="J16" s="114"/>
    </row>
    <row r="17" spans="1:10" ht="47.25" hidden="1" customHeight="1">
      <c r="A17" s="100">
        <v>6</v>
      </c>
      <c r="B17" s="101"/>
      <c r="C17" s="109"/>
      <c r="D17" s="110"/>
      <c r="E17" s="111"/>
      <c r="F17" s="112"/>
      <c r="G17" s="111"/>
      <c r="H17" s="112"/>
      <c r="I17" s="113"/>
      <c r="J17" s="114"/>
    </row>
    <row r="18" spans="1:10">
      <c r="A18" s="117"/>
      <c r="B18" s="118"/>
      <c r="C18" s="117" t="s">
        <v>21</v>
      </c>
      <c r="D18" s="118"/>
      <c r="E18" s="119">
        <f>E12+E13+E14</f>
        <v>65000</v>
      </c>
      <c r="F18" s="120"/>
      <c r="G18" s="119">
        <f>G12+G13+G14</f>
        <v>1356</v>
      </c>
      <c r="H18" s="120"/>
      <c r="I18" s="113">
        <f>I12+I13+I14+I15+I16+I17</f>
        <v>66356</v>
      </c>
      <c r="J18" s="114"/>
    </row>
    <row r="19" spans="1:10">
      <c r="A19" s="121"/>
      <c r="B19" s="121"/>
      <c r="C19" s="121"/>
      <c r="D19" s="121"/>
      <c r="E19" s="115"/>
      <c r="F19" s="115"/>
      <c r="G19" s="115"/>
      <c r="H19" s="115"/>
      <c r="I19" s="115"/>
      <c r="J19" s="116"/>
    </row>
  </sheetData>
  <mergeCells count="58">
    <mergeCell ref="A14:B14"/>
    <mergeCell ref="A13:B13"/>
    <mergeCell ref="A12:B12"/>
    <mergeCell ref="A11:B11"/>
    <mergeCell ref="A10:B10"/>
    <mergeCell ref="I19:J19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A15:B15"/>
    <mergeCell ref="C15:D15"/>
    <mergeCell ref="E15:F15"/>
    <mergeCell ref="G15:H15"/>
    <mergeCell ref="I17:J1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G11:H11"/>
    <mergeCell ref="G12:H12"/>
    <mergeCell ref="G13:H13"/>
    <mergeCell ref="G14:H14"/>
    <mergeCell ref="I15:J15"/>
    <mergeCell ref="I13:J13"/>
    <mergeCell ref="I11:J11"/>
    <mergeCell ref="I12:J12"/>
    <mergeCell ref="I14:J14"/>
    <mergeCell ref="C11:D11"/>
    <mergeCell ref="C12:D12"/>
    <mergeCell ref="C13:D13"/>
    <mergeCell ref="C14:D14"/>
    <mergeCell ref="E11:F11"/>
    <mergeCell ref="E12:F12"/>
    <mergeCell ref="E13:F13"/>
    <mergeCell ref="E14:F14"/>
    <mergeCell ref="I10:J10"/>
    <mergeCell ref="G10:H10"/>
    <mergeCell ref="E10:F10"/>
    <mergeCell ref="A2:K2"/>
    <mergeCell ref="A4:B4"/>
    <mergeCell ref="A5:B5"/>
    <mergeCell ref="C4:J4"/>
    <mergeCell ref="C5:J5"/>
    <mergeCell ref="A8:J8"/>
    <mergeCell ref="C10:D10"/>
    <mergeCell ref="A6:B6"/>
    <mergeCell ref="C6:J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2"/>
  <sheetViews>
    <sheetView zoomScaleNormal="100" workbookViewId="0">
      <selection activeCell="A31" sqref="A31"/>
    </sheetView>
  </sheetViews>
  <sheetFormatPr defaultRowHeight="15"/>
  <cols>
    <col min="1" max="1" width="62.42578125" style="1" customWidth="1"/>
    <col min="2" max="2" width="21.5703125" style="1" customWidth="1"/>
    <col min="3" max="3" width="22.42578125" style="1" customWidth="1"/>
    <col min="4" max="4" width="13.5703125" style="1" customWidth="1"/>
    <col min="5" max="16384" width="9.140625" style="1"/>
  </cols>
  <sheetData>
    <row r="2" spans="1:14">
      <c r="A2" s="65" t="s">
        <v>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>
      <c r="A3" s="125" t="s">
        <v>6</v>
      </c>
      <c r="B3" s="125"/>
      <c r="C3" s="125"/>
      <c r="D3" s="125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3" customHeight="1">
      <c r="A4" s="3" t="s">
        <v>7</v>
      </c>
      <c r="B4" s="5" t="s">
        <v>2</v>
      </c>
      <c r="C4" s="5" t="s">
        <v>3</v>
      </c>
      <c r="D4" s="5" t="s">
        <v>4</v>
      </c>
    </row>
    <row r="5" spans="1:14" ht="15.75">
      <c r="A5" s="3">
        <v>1</v>
      </c>
      <c r="B5" s="10">
        <v>2</v>
      </c>
      <c r="C5" s="10">
        <v>3</v>
      </c>
      <c r="D5" s="10">
        <v>4</v>
      </c>
    </row>
    <row r="6" spans="1:14" ht="51.75" customHeight="1">
      <c r="A6" s="46" t="s">
        <v>42</v>
      </c>
      <c r="B6" s="41">
        <f>'8-9'!E12</f>
        <v>65000</v>
      </c>
      <c r="C6" s="42"/>
      <c r="D6" s="41">
        <f>B6</f>
        <v>65000</v>
      </c>
    </row>
    <row r="7" spans="1:14" ht="26.25" hidden="1" customHeight="1">
      <c r="A7" s="35"/>
      <c r="B7" s="41"/>
      <c r="C7" s="42"/>
      <c r="D7" s="41"/>
    </row>
    <row r="8" spans="1:14" ht="24" hidden="1" customHeight="1">
      <c r="A8" s="35"/>
      <c r="B8" s="41"/>
      <c r="C8" s="42"/>
      <c r="D8" s="42"/>
    </row>
    <row r="9" spans="1:14" ht="15.75" hidden="1" customHeight="1">
      <c r="A9" s="34"/>
      <c r="B9" s="41"/>
      <c r="C9" s="123"/>
      <c r="D9" s="124"/>
    </row>
    <row r="10" spans="1:14" ht="15.75" hidden="1" customHeight="1">
      <c r="A10" s="34"/>
      <c r="B10" s="41"/>
      <c r="C10" s="123"/>
      <c r="D10" s="124"/>
    </row>
    <row r="11" spans="1:14" ht="15.75" hidden="1" customHeight="1">
      <c r="A11" s="35"/>
      <c r="B11" s="43"/>
      <c r="C11" s="123"/>
      <c r="D11" s="124"/>
    </row>
    <row r="12" spans="1:14" ht="15.75">
      <c r="A12" s="36" t="s">
        <v>21</v>
      </c>
      <c r="B12" s="41">
        <f>B6+B7+B8</f>
        <v>65000</v>
      </c>
      <c r="C12" s="42"/>
      <c r="D12" s="42">
        <f>B12</f>
        <v>65000</v>
      </c>
    </row>
  </sheetData>
  <mergeCells count="5">
    <mergeCell ref="C11:D11"/>
    <mergeCell ref="C9:D9"/>
    <mergeCell ref="C10:D10"/>
    <mergeCell ref="A2:N2"/>
    <mergeCell ref="A3:D3"/>
  </mergeCells>
  <pageMargins left="0.7" right="0.7" top="0.75" bottom="0.75" header="0.3" footer="0.3"/>
  <pageSetup paperSize="9" scale="94" orientation="landscape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N49"/>
  <sheetViews>
    <sheetView tabSelected="1" zoomScaleNormal="100" workbookViewId="0">
      <selection activeCell="E40" sqref="E40"/>
    </sheetView>
  </sheetViews>
  <sheetFormatPr defaultRowHeight="15"/>
  <cols>
    <col min="2" max="2" width="83.7109375" customWidth="1"/>
    <col min="3" max="3" width="12.42578125" customWidth="1"/>
    <col min="4" max="4" width="34.140625" customWidth="1"/>
    <col min="5" max="5" width="13.140625" customWidth="1"/>
    <col min="6" max="6" width="14.28515625" customWidth="1"/>
    <col min="7" max="7" width="9.42578125" customWidth="1"/>
  </cols>
  <sheetData>
    <row r="2" spans="1:14">
      <c r="A2" s="85" t="s">
        <v>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4" spans="1:14" ht="31.5" customHeight="1">
      <c r="A4" s="127" t="s">
        <v>22</v>
      </c>
      <c r="B4" s="127" t="s">
        <v>8</v>
      </c>
      <c r="C4" s="127" t="s">
        <v>9</v>
      </c>
      <c r="D4" s="127" t="s">
        <v>10</v>
      </c>
      <c r="E4" s="127" t="s">
        <v>2</v>
      </c>
      <c r="F4" s="127" t="s">
        <v>3</v>
      </c>
      <c r="G4" s="127" t="s">
        <v>4</v>
      </c>
    </row>
    <row r="5" spans="1:14">
      <c r="A5" s="128"/>
      <c r="B5" s="130"/>
      <c r="C5" s="130"/>
      <c r="D5" s="130"/>
      <c r="E5" s="130"/>
      <c r="F5" s="130"/>
      <c r="G5" s="130"/>
    </row>
    <row r="6" spans="1:14">
      <c r="A6" s="129"/>
      <c r="B6" s="131"/>
      <c r="C6" s="131"/>
      <c r="D6" s="131"/>
      <c r="E6" s="131"/>
      <c r="F6" s="131"/>
      <c r="G6" s="131"/>
    </row>
    <row r="7" spans="1:14" ht="15.75">
      <c r="A7" s="3">
        <v>1</v>
      </c>
      <c r="B7" s="5">
        <v>2</v>
      </c>
      <c r="C7" s="5">
        <v>3</v>
      </c>
      <c r="D7" s="5">
        <v>4</v>
      </c>
      <c r="E7" s="5">
        <v>5</v>
      </c>
      <c r="F7" s="3">
        <v>6</v>
      </c>
      <c r="G7" s="3">
        <v>7</v>
      </c>
    </row>
    <row r="8" spans="1:14" ht="33.75" customHeight="1">
      <c r="A8" s="3"/>
      <c r="B8" s="38" t="s">
        <v>32</v>
      </c>
      <c r="C8" s="5"/>
      <c r="D8" s="5"/>
      <c r="E8" s="5"/>
      <c r="F8" s="3"/>
      <c r="G8" s="3"/>
    </row>
    <row r="9" spans="1:14" ht="15.75">
      <c r="A9" s="3"/>
      <c r="B9" s="13" t="s">
        <v>11</v>
      </c>
      <c r="C9" s="5"/>
      <c r="D9" s="5"/>
      <c r="E9" s="5"/>
      <c r="F9" s="3"/>
      <c r="G9" s="3"/>
    </row>
    <row r="10" spans="1:14" ht="21.75" customHeight="1">
      <c r="A10" s="7"/>
      <c r="B10" s="39" t="s">
        <v>25</v>
      </c>
      <c r="C10" s="5" t="s">
        <v>26</v>
      </c>
      <c r="D10" s="5" t="s">
        <v>27</v>
      </c>
      <c r="E10" s="5">
        <f>'8-9'!E12:F12/1000</f>
        <v>65</v>
      </c>
      <c r="F10" s="3"/>
      <c r="G10" s="5">
        <f>E10</f>
        <v>65</v>
      </c>
    </row>
    <row r="11" spans="1:14" ht="15.75">
      <c r="A11" s="3"/>
      <c r="B11" s="13" t="s">
        <v>12</v>
      </c>
      <c r="C11" s="3"/>
      <c r="D11" s="3"/>
      <c r="E11" s="3"/>
      <c r="F11" s="3"/>
      <c r="G11" s="5"/>
    </row>
    <row r="12" spans="1:14" ht="16.5" customHeight="1">
      <c r="A12" s="6"/>
      <c r="B12" s="39" t="s">
        <v>28</v>
      </c>
      <c r="C12" s="40" t="s">
        <v>23</v>
      </c>
      <c r="D12" s="40" t="s">
        <v>29</v>
      </c>
      <c r="E12" s="5">
        <v>2</v>
      </c>
      <c r="F12" s="3"/>
      <c r="G12" s="5">
        <f>E12</f>
        <v>2</v>
      </c>
    </row>
    <row r="13" spans="1:14" ht="15.75">
      <c r="A13" s="16"/>
      <c r="B13" s="17" t="s">
        <v>13</v>
      </c>
      <c r="C13" s="16"/>
      <c r="D13" s="16"/>
      <c r="E13" s="16"/>
      <c r="F13" s="16"/>
      <c r="G13" s="10"/>
    </row>
    <row r="14" spans="1:14" ht="32.25" customHeight="1">
      <c r="A14" s="18"/>
      <c r="B14" s="39" t="s">
        <v>30</v>
      </c>
      <c r="C14" s="40" t="s">
        <v>26</v>
      </c>
      <c r="D14" s="40" t="s">
        <v>31</v>
      </c>
      <c r="E14" s="5">
        <f>E10/E12</f>
        <v>32.5</v>
      </c>
      <c r="F14" s="3"/>
      <c r="G14" s="5">
        <f>E14</f>
        <v>32.5</v>
      </c>
    </row>
    <row r="15" spans="1:14" ht="81.75" customHeight="1">
      <c r="A15" s="19"/>
      <c r="B15" s="45" t="s">
        <v>79</v>
      </c>
      <c r="C15" s="21"/>
      <c r="D15" s="21"/>
      <c r="E15" s="22"/>
      <c r="F15" s="22"/>
      <c r="G15" s="22"/>
    </row>
    <row r="16" spans="1:14" ht="15.75">
      <c r="A16" s="19"/>
      <c r="B16" s="23" t="s">
        <v>11</v>
      </c>
      <c r="C16" s="21"/>
      <c r="D16" s="21"/>
      <c r="E16" s="22"/>
      <c r="F16" s="22"/>
      <c r="G16" s="22"/>
    </row>
    <row r="17" spans="1:7" ht="15.75">
      <c r="A17" s="19"/>
      <c r="B17" s="6" t="s">
        <v>25</v>
      </c>
      <c r="C17" s="15" t="s">
        <v>26</v>
      </c>
      <c r="D17" s="3" t="s">
        <v>27</v>
      </c>
      <c r="E17" s="29"/>
      <c r="F17" s="22">
        <f>1356/1000</f>
        <v>1.3560000000000001</v>
      </c>
      <c r="G17" s="22">
        <f>E17+F17</f>
        <v>1.3560000000000001</v>
      </c>
    </row>
    <row r="18" spans="1:7" ht="15.75" hidden="1">
      <c r="A18" s="19"/>
      <c r="B18" s="14"/>
      <c r="C18" s="15"/>
      <c r="D18" s="3"/>
      <c r="E18" s="29"/>
      <c r="F18" s="22"/>
      <c r="G18" s="22"/>
    </row>
    <row r="19" spans="1:7" ht="15.75">
      <c r="A19" s="19"/>
      <c r="B19" s="23" t="s">
        <v>12</v>
      </c>
      <c r="C19" s="21"/>
      <c r="D19" s="44"/>
      <c r="E19" s="22"/>
      <c r="F19" s="22"/>
      <c r="G19" s="22"/>
    </row>
    <row r="20" spans="1:7" ht="22.5" customHeight="1">
      <c r="A20" s="19"/>
      <c r="B20" s="6" t="s">
        <v>77</v>
      </c>
      <c r="C20" s="15" t="s">
        <v>23</v>
      </c>
      <c r="D20" s="3" t="s">
        <v>78</v>
      </c>
      <c r="E20" s="5"/>
      <c r="F20" s="29">
        <v>22</v>
      </c>
      <c r="G20" s="29">
        <f>F20+E20</f>
        <v>22</v>
      </c>
    </row>
    <row r="21" spans="1:7" ht="15.75" hidden="1">
      <c r="A21" s="19"/>
      <c r="B21" s="14"/>
      <c r="C21" s="15"/>
      <c r="D21" s="3"/>
      <c r="E21" s="10"/>
      <c r="F21" s="22"/>
      <c r="G21" s="29"/>
    </row>
    <row r="22" spans="1:7" ht="15.75">
      <c r="A22" s="19"/>
      <c r="B22" s="23" t="s">
        <v>13</v>
      </c>
      <c r="C22" s="21"/>
      <c r="D22" s="44"/>
      <c r="E22" s="19"/>
      <c r="F22" s="22"/>
      <c r="G22" s="22"/>
    </row>
    <row r="23" spans="1:7" ht="31.5">
      <c r="A23" s="19"/>
      <c r="B23" s="6" t="s">
        <v>81</v>
      </c>
      <c r="C23" s="15" t="s">
        <v>41</v>
      </c>
      <c r="D23" s="3"/>
      <c r="E23" s="24"/>
      <c r="F23" s="29">
        <v>100</v>
      </c>
      <c r="G23" s="29">
        <v>100</v>
      </c>
    </row>
    <row r="24" spans="1:7" ht="15.75" hidden="1">
      <c r="A24" s="19"/>
      <c r="B24" s="14"/>
      <c r="C24" s="15"/>
      <c r="D24" s="3"/>
      <c r="E24" s="24"/>
      <c r="F24" s="22"/>
      <c r="G24" s="22"/>
    </row>
    <row r="25" spans="1:7" ht="31.5" hidden="1">
      <c r="A25" s="19"/>
      <c r="B25" s="25" t="s">
        <v>24</v>
      </c>
      <c r="C25" s="21"/>
      <c r="D25" s="21"/>
      <c r="E25" s="19"/>
      <c r="F25" s="22"/>
      <c r="G25" s="22"/>
    </row>
    <row r="26" spans="1:7" ht="15.75" hidden="1">
      <c r="A26" s="19"/>
      <c r="B26" s="23" t="s">
        <v>11</v>
      </c>
      <c r="C26" s="21"/>
      <c r="D26" s="21"/>
      <c r="E26" s="19"/>
      <c r="F26" s="22"/>
      <c r="G26" s="22"/>
    </row>
    <row r="27" spans="1:7" ht="15.75" hidden="1">
      <c r="A27" s="19"/>
      <c r="B27" s="14"/>
      <c r="C27" s="15"/>
      <c r="D27" s="15"/>
      <c r="E27" s="26"/>
      <c r="F27" s="22"/>
      <c r="G27" s="22"/>
    </row>
    <row r="28" spans="1:7" ht="15.75" hidden="1">
      <c r="A28" s="19"/>
      <c r="B28" s="14"/>
      <c r="C28" s="15"/>
      <c r="D28" s="15"/>
      <c r="E28" s="26"/>
      <c r="F28" s="22"/>
      <c r="G28" s="22"/>
    </row>
    <row r="29" spans="1:7" ht="15.75" hidden="1">
      <c r="A29" s="19"/>
      <c r="B29" s="28" t="s">
        <v>12</v>
      </c>
      <c r="C29" s="37"/>
      <c r="D29" s="37"/>
      <c r="E29" s="26"/>
      <c r="F29" s="22"/>
      <c r="G29" s="22"/>
    </row>
    <row r="30" spans="1:7" ht="15.75" hidden="1">
      <c r="A30" s="19"/>
      <c r="B30" s="14"/>
      <c r="C30" s="15"/>
      <c r="D30" s="15"/>
      <c r="E30" s="26"/>
      <c r="F30" s="22"/>
      <c r="G30" s="22"/>
    </row>
    <row r="31" spans="1:7" ht="15.75" hidden="1">
      <c r="A31" s="19"/>
      <c r="B31" s="14"/>
      <c r="C31" s="15"/>
      <c r="D31" s="15"/>
      <c r="E31" s="26"/>
      <c r="F31" s="22"/>
      <c r="G31" s="22"/>
    </row>
    <row r="32" spans="1:7" ht="15.75" hidden="1">
      <c r="A32" s="19"/>
      <c r="B32" s="23" t="s">
        <v>13</v>
      </c>
      <c r="C32" s="21"/>
      <c r="D32" s="21"/>
      <c r="E32" s="22"/>
      <c r="F32" s="22"/>
      <c r="G32" s="22"/>
    </row>
    <row r="33" spans="1:7" ht="15.75" hidden="1">
      <c r="A33" s="19"/>
      <c r="B33" s="14"/>
      <c r="C33" s="15"/>
      <c r="D33" s="15"/>
      <c r="E33" s="22"/>
      <c r="F33" s="22"/>
      <c r="G33" s="22"/>
    </row>
    <row r="34" spans="1:7" s="30" customFormat="1" ht="15.75" hidden="1">
      <c r="A34" s="19"/>
      <c r="B34" s="14"/>
      <c r="C34" s="15"/>
      <c r="D34" s="15"/>
      <c r="E34" s="27"/>
      <c r="F34" s="22"/>
      <c r="G34" s="22"/>
    </row>
    <row r="35" spans="1:7" s="30" customFormat="1" ht="15.75" hidden="1">
      <c r="B35" s="31"/>
      <c r="C35" s="32"/>
      <c r="D35" s="32"/>
      <c r="E35" s="33"/>
      <c r="F35" s="20"/>
      <c r="G35" s="20"/>
    </row>
    <row r="36" spans="1:7" ht="15.75" hidden="1">
      <c r="A36" s="30"/>
      <c r="B36" s="31"/>
      <c r="C36" s="32"/>
      <c r="D36" s="32"/>
      <c r="E36" s="33"/>
      <c r="F36" s="20"/>
      <c r="G36" s="20"/>
    </row>
    <row r="37" spans="1:7" ht="15.75">
      <c r="B37" s="11" t="s">
        <v>14</v>
      </c>
      <c r="C37" s="9" t="s">
        <v>17</v>
      </c>
      <c r="D37" s="9" t="s">
        <v>40</v>
      </c>
      <c r="E37" s="20"/>
    </row>
    <row r="38" spans="1:7" ht="15.75" customHeight="1">
      <c r="B38" s="11" t="s">
        <v>15</v>
      </c>
      <c r="C38" s="9" t="s">
        <v>18</v>
      </c>
      <c r="D38" s="9" t="s">
        <v>19</v>
      </c>
      <c r="E38" s="20"/>
    </row>
    <row r="39" spans="1:7" ht="30" hidden="1" customHeight="1">
      <c r="B39" s="11" t="s">
        <v>16</v>
      </c>
      <c r="C39" s="2"/>
      <c r="D39" s="2"/>
      <c r="E39" s="20"/>
    </row>
    <row r="40" spans="1:7" ht="15.75">
      <c r="B40" s="11" t="s">
        <v>20</v>
      </c>
      <c r="C40" s="8"/>
      <c r="D40" s="8"/>
      <c r="E40" s="20"/>
    </row>
    <row r="41" spans="1:7" ht="15.75" customHeight="1">
      <c r="B41" s="126" t="s">
        <v>39</v>
      </c>
      <c r="C41" s="8" t="s">
        <v>17</v>
      </c>
      <c r="D41" s="8" t="s">
        <v>76</v>
      </c>
      <c r="E41" s="20"/>
    </row>
    <row r="42" spans="1:7" ht="15.75" customHeight="1">
      <c r="B42" s="126"/>
      <c r="C42" s="8" t="s">
        <v>18</v>
      </c>
      <c r="D42" s="8" t="s">
        <v>19</v>
      </c>
      <c r="E42" s="20"/>
    </row>
    <row r="43" spans="1:7" ht="15.75">
      <c r="E43" s="20"/>
    </row>
    <row r="44" spans="1:7">
      <c r="E44" s="2"/>
    </row>
    <row r="45" spans="1:7">
      <c r="E45" s="2"/>
    </row>
    <row r="48" spans="1:7">
      <c r="E48" s="2"/>
    </row>
    <row r="49" spans="5:5">
      <c r="E49" s="2"/>
    </row>
  </sheetData>
  <mergeCells count="9">
    <mergeCell ref="B41:B42"/>
    <mergeCell ref="A4:A6"/>
    <mergeCell ref="A2:N2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1-7</vt:lpstr>
      <vt:lpstr>8-9</vt:lpstr>
      <vt:lpstr>10</vt:lpstr>
      <vt:lpstr>11</vt:lpstr>
      <vt:lpstr>'10'!Область_печати</vt:lpstr>
      <vt:lpstr>'11'!Область_печати</vt:lpstr>
      <vt:lpstr>'8-9'!Область_печати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Пользователь Windows</cp:lastModifiedBy>
  <cp:lastPrinted>2020-03-16T09:23:38Z</cp:lastPrinted>
  <dcterms:created xsi:type="dcterms:W3CDTF">2019-01-21T07:38:57Z</dcterms:created>
  <dcterms:modified xsi:type="dcterms:W3CDTF">2020-03-16T09:23:41Z</dcterms:modified>
</cp:coreProperties>
</file>