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0515" windowHeight="8250"/>
  </bookViews>
  <sheets>
    <sheet name="1-7" sheetId="6" r:id="rId1"/>
    <sheet name="8-9" sheetId="3" r:id="rId2"/>
    <sheet name="10" sheetId="4" r:id="rId3"/>
    <sheet name="11" sheetId="5" r:id="rId4"/>
  </sheets>
  <definedNames>
    <definedName name="_xlnm.Print_Area" localSheetId="2">'10'!$A$1:$D$12</definedName>
    <definedName name="_xlnm.Print_Area" localSheetId="3">'11'!$A$1:$G$23</definedName>
    <definedName name="_xlnm.Print_Area" localSheetId="0">'1-7'!$A$1:$M$32</definedName>
  </definedNames>
  <calcPr calcId="125725"/>
</workbook>
</file>

<file path=xl/calcChain.xml><?xml version="1.0" encoding="utf-8"?>
<calcChain xmlns="http://schemas.openxmlformats.org/spreadsheetml/2006/main">
  <c r="I18" i="3"/>
  <c r="E18"/>
  <c r="E10" i="5"/>
  <c r="I17" i="3"/>
  <c r="E14" i="5" l="1"/>
  <c r="B6" i="4"/>
  <c r="D6" l="1"/>
  <c r="B7"/>
  <c r="D7" s="1"/>
  <c r="B12"/>
  <c r="G14" i="5"/>
  <c r="G12"/>
  <c r="G10"/>
  <c r="D12" i="4" l="1"/>
</calcChain>
</file>

<file path=xl/sharedStrings.xml><?xml version="1.0" encoding="utf-8"?>
<sst xmlns="http://schemas.openxmlformats.org/spreadsheetml/2006/main" count="108" uniqueCount="88">
  <si>
    <t>№ з/п</t>
  </si>
  <si>
    <t>Завдання</t>
  </si>
  <si>
    <t>Загальний фонд</t>
  </si>
  <si>
    <t>Спеціальний фонд</t>
  </si>
  <si>
    <t>Усього</t>
  </si>
  <si>
    <t xml:space="preserve"> Напрями використання бюджетних коштів</t>
  </si>
  <si>
    <t>грн.</t>
  </si>
  <si>
    <t>Найменування місцевої / регіональної програми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</si>
  <si>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</si>
  <si>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</si>
  <si>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</si>
  <si>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</si>
  <si>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</si>
  <si>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</si>
  <si>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Керівник установи головного розпорядника</t>
  </si>
  <si>
    <t>бюджетних коштів</t>
  </si>
  <si>
    <t>  </t>
  </si>
  <si>
    <t>__________</t>
  </si>
  <si>
    <t>(підпис)</t>
  </si>
  <si>
    <t>(ініціали та прізвище)</t>
  </si>
  <si>
    <t>ПОГОДЖЕНО:</t>
  </si>
  <si>
    <t>М.М.Бакшеєв</t>
  </si>
  <si>
    <t>Всього</t>
  </si>
  <si>
    <t>№ п/п</t>
  </si>
  <si>
    <t>Кошторис</t>
  </si>
  <si>
    <t>якості</t>
  </si>
  <si>
    <t>%</t>
  </si>
  <si>
    <t>8. Завдання бюджетної програми: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</si>
  <si>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(грн)
</t>
  </si>
  <si>
    <t>10. Перелік місцевих / регіональних програм, що виконуються у складі бюджетної програми:</t>
  </si>
  <si>
    <t xml:space="preserve">11. Результативні показники бюджетної програми: </t>
  </si>
  <si>
    <t>Начальник фінансового управління</t>
  </si>
  <si>
    <t>Утримання зовнішнього освітлення</t>
  </si>
  <si>
    <t>Підмітання території, покіс трави ручними газонокосарками (послуги з прибирання та підмітання вулиць)</t>
  </si>
  <si>
    <t>Навантаження та вивезення сміття, очищення урн від сміття (утилізація сміття та поводження зі сміттям)</t>
  </si>
  <si>
    <t>Очистка тротуарів від снігу механізованим способом (послуги з прибирання снігу)</t>
  </si>
  <si>
    <t>Очистка тротуарів від льоду механізованим способом, посипання піщано-сольовою сумішшю (послуги з прибирання льоду)</t>
  </si>
  <si>
    <t>м2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</si>
  <si>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</si>
  <si>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</si>
  <si>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>бюджетної програми місцевого бюджету на 2020 рік</t>
  </si>
  <si>
    <t xml:space="preserve">1. </t>
  </si>
  <si>
    <t>  0200000</t>
  </si>
  <si>
    <t>Виконавчий комітет Первомайської міської ради Харківської області</t>
  </si>
  <si>
    <t>04396986</t>
  </si>
  <si>
    <t xml:space="preserve">(код Програмної класифікації видатків та кредитування місцевого бюджету)
</t>
  </si>
  <si>
    <t>(найменування головного розпорядника коштів місцевого бюджету)</t>
  </si>
  <si>
    <t>(код за ЄДРПОУ)</t>
  </si>
  <si>
    <t xml:space="preserve">2. </t>
  </si>
  <si>
    <t>0210000</t>
  </si>
  <si>
    <t>(код Програмної класифікації видатків та кредитування місцевого бюджету)</t>
  </si>
  <si>
    <t>(найменування відповідального виконавця)</t>
  </si>
  <si>
    <t xml:space="preserve">3.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</si>
  <si>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</si>
  <si>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</si>
  <si>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</si>
  <si>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</si>
  <si>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</si>
  <si>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</si>
  <si>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</si>
  <si>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</si>
  <si>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№</t>
  </si>
  <si>
    <t>Ціль державної політики</t>
  </si>
  <si>
    <t>1.</t>
  </si>
  <si>
    <t>7.</t>
  </si>
  <si>
    <r>
      <t xml:space="preserve">Підстави для виконання бюджетної програми </t>
    </r>
    <r>
      <rPr>
        <sz val="8"/>
        <color rgb="FF000000"/>
        <rFont val="Times New Roman"/>
        <family val="1"/>
        <charset val="204"/>
      </rPr>
      <t xml:space="preserve"> (Бюджетний кодекс України, Наказ Мінфіна від 02.08.2010 р. № 805 «Про затвердження основних підходів до впровадження програмно-цільового методу складання та виклнання місцевих бюджетів», Наказ Мінфіна від 26.08.2014 р. № 836 «Про деякі питання запровадження програмно-цільового методу складання та виконання місцевих бюджетів», ЗУ «Про державний бюджет на 2020 рік», ЗУ «Про місцеве самоврядування в Україні») Рішення про місцевий бюджет міста Первомайський на 2020 рік № 1393-67/7 від 19.12.2019 р.,   Програма по обслуговуванню "Першої громадської вбиральні" в місті Первомайський на 2019-2020 роки Рішення 53 сесії 7 скликання Первомайської міської ради № 1090-53/7 від 20.12.2018 р. "Про затвердження Програми по обслуговуванню "Першої громадської вбиральні" в м. Первомайський на 2019-2020 роки"</t>
    </r>
  </si>
  <si>
    <t xml:space="preserve">Програма економічного і соціального розвитку м.Первомайський на 2020 рік.  </t>
  </si>
  <si>
    <t>2.</t>
  </si>
  <si>
    <t>3.</t>
  </si>
  <si>
    <t>0217461</t>
  </si>
  <si>
    <t>7461</t>
  </si>
  <si>
    <t>0456</t>
  </si>
  <si>
    <t xml:space="preserve">Утримання та розвиток автомобільних доріг та дорожньої </t>
  </si>
  <si>
    <t>інфраструктури за рахунок коштів місцевого бюджету</t>
  </si>
  <si>
    <t>Обсяг бюджетних призначень / бюджетних асигнувань –199 900 гривень, у тому числі загального фонду – 199 900 гривень та спеціального фонду – 0 гривень.</t>
  </si>
  <si>
    <t>Мета бюджетної програми:  Покращення стану автомобільних доріг та дорожньої інфрастуктури</t>
  </si>
  <si>
    <t>Забезпечення утримання об'єктів транспортної інфраструктури</t>
  </si>
  <si>
    <t>Забезпечення утримання об'єктів транспортної інфрастуктури</t>
  </si>
  <si>
    <t>Завдання 1. Забезпечення утримання об'єктів транспортної інфраструктури</t>
  </si>
  <si>
    <t xml:space="preserve">Обсяг видатків </t>
  </si>
  <si>
    <t>Площа об'єктів транспортної інфраструктури, яка підлягає утриманню</t>
  </si>
  <si>
    <t>План на 2020 р.</t>
  </si>
  <si>
    <t>Середня вартість утримання 1 м2</t>
  </si>
  <si>
    <t>розрахунок співідношення обсягу видатків до показника продукту</t>
  </si>
  <si>
    <t>Питома вага площі обєктів транспортної інфраструктури, яка підлягає утриманню, до площі, що потребує утримання</t>
  </si>
  <si>
    <t>Підвищення рівня безпеки мешканців міста та покращення рівня благоустрою міста</t>
  </si>
  <si>
    <t>А.П.Корєнєва</t>
  </si>
  <si>
    <t>ЗАТВЕРДЖЕНО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міського голови від 16.03.2020р. №  42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</si>
</sst>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/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/>
    <xf numFmtId="0" fontId="11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49" fontId="11" fillId="0" borderId="16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/>
    <xf numFmtId="165" fontId="1" fillId="2" borderId="1" xfId="0" applyNumberFormat="1" applyFont="1" applyFill="1" applyBorder="1" applyAlignment="1">
      <alignment horizontal="center" vertical="top" wrapText="1"/>
    </xf>
    <xf numFmtId="0" fontId="0" fillId="2" borderId="0" xfId="0" applyFont="1" applyFill="1"/>
    <xf numFmtId="0" fontId="5" fillId="2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justify" vertical="center" wrapText="1"/>
    </xf>
    <xf numFmtId="49" fontId="11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1" fillId="0" borderId="16" xfId="0" applyFont="1" applyBorder="1" applyAlignment="1">
      <alignment vertical="top" wrapText="1"/>
    </xf>
    <xf numFmtId="0" fontId="8" fillId="0" borderId="16" xfId="0" applyFont="1" applyBorder="1" applyAlignment="1"/>
    <xf numFmtId="49" fontId="12" fillId="0" borderId="16" xfId="0" applyNumberFormat="1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0" borderId="16" xfId="0" applyFont="1" applyBorder="1" applyAlignment="1">
      <alignment horizontal="left" vertical="top"/>
    </xf>
    <xf numFmtId="0" fontId="12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3" fillId="0" borderId="13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1" fillId="2" borderId="16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wrapText="1"/>
    </xf>
    <xf numFmtId="49" fontId="12" fillId="0" borderId="0" xfId="0" applyNumberFormat="1" applyFont="1" applyBorder="1" applyAlignment="1">
      <alignment horizontal="center" wrapText="1"/>
    </xf>
    <xf numFmtId="0" fontId="13" fillId="0" borderId="13" xfId="0" applyFont="1" applyBorder="1" applyAlignment="1">
      <alignment vertical="top" wrapText="1"/>
    </xf>
    <xf numFmtId="49" fontId="11" fillId="2" borderId="16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3" fontId="1" fillId="0" borderId="8" xfId="0" applyNumberFormat="1" applyFont="1" applyBorder="1" applyAlignment="1">
      <alignment horizontal="center" vertical="top" wrapText="1"/>
    </xf>
    <xf numFmtId="3" fontId="1" fillId="0" borderId="9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3" fontId="1" fillId="0" borderId="13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0" xfId="0" applyNumberFormat="1" applyFont="1" applyBorder="1" applyAlignment="1">
      <alignment horizontal="center" vertical="top" wrapText="1"/>
    </xf>
    <xf numFmtId="3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right" wrapText="1"/>
    </xf>
    <xf numFmtId="0" fontId="1" fillId="2" borderId="0" xfId="0" applyFont="1" applyFill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zoomScaleNormal="100" workbookViewId="0">
      <selection activeCell="G4" sqref="G4:L8"/>
    </sheetView>
  </sheetViews>
  <sheetFormatPr defaultRowHeight="18.75"/>
  <cols>
    <col min="1" max="1" width="5.140625" style="33" customWidth="1"/>
    <col min="2" max="2" width="17.28515625" style="33" customWidth="1"/>
    <col min="3" max="3" width="20.7109375" style="33" customWidth="1"/>
    <col min="4" max="4" width="16.140625" style="33" customWidth="1"/>
    <col min="5" max="5" width="14.42578125" style="33" customWidth="1"/>
    <col min="6" max="6" width="20.140625" style="33" customWidth="1"/>
    <col min="7" max="7" width="19.42578125" style="33" customWidth="1"/>
    <col min="8" max="8" width="21.7109375" style="33" customWidth="1"/>
    <col min="9" max="9" width="14.28515625" style="33" customWidth="1"/>
    <col min="10" max="16384" width="9.140625" style="33"/>
  </cols>
  <sheetData>
    <row r="1" spans="1:12">
      <c r="A1" s="32"/>
      <c r="B1" s="32"/>
      <c r="C1" s="32"/>
      <c r="D1" s="32"/>
      <c r="E1" s="32"/>
      <c r="F1" s="92"/>
      <c r="G1" s="93"/>
      <c r="H1" s="76" t="s">
        <v>38</v>
      </c>
      <c r="I1" s="76"/>
      <c r="J1" s="76"/>
      <c r="K1" s="76"/>
      <c r="L1" s="76"/>
    </row>
    <row r="2" spans="1:12">
      <c r="A2" s="32"/>
      <c r="B2" s="32"/>
      <c r="C2" s="32"/>
      <c r="D2" s="32"/>
      <c r="E2" s="32"/>
      <c r="F2" s="93"/>
      <c r="G2" s="93"/>
      <c r="H2" s="76"/>
      <c r="I2" s="76"/>
      <c r="J2" s="76"/>
      <c r="K2" s="76"/>
      <c r="L2" s="76"/>
    </row>
    <row r="3" spans="1:12">
      <c r="A3" s="32"/>
      <c r="B3" s="32"/>
      <c r="C3" s="32"/>
      <c r="D3" s="32"/>
      <c r="E3" s="32"/>
      <c r="F3" s="93"/>
      <c r="G3" s="93"/>
      <c r="H3" s="76"/>
      <c r="I3" s="76"/>
      <c r="J3" s="76"/>
      <c r="K3" s="76"/>
      <c r="L3" s="76"/>
    </row>
    <row r="4" spans="1:12">
      <c r="A4" s="34"/>
      <c r="B4" s="32"/>
      <c r="C4" s="32"/>
      <c r="D4" s="32"/>
      <c r="E4" s="35"/>
      <c r="F4" s="36"/>
      <c r="G4" s="94" t="s">
        <v>87</v>
      </c>
      <c r="H4" s="76"/>
      <c r="I4" s="76"/>
      <c r="J4" s="76"/>
      <c r="K4" s="76"/>
      <c r="L4" s="76"/>
    </row>
    <row r="5" spans="1:12">
      <c r="A5" s="34"/>
      <c r="B5" s="32"/>
      <c r="C5" s="32"/>
      <c r="D5" s="32"/>
      <c r="E5" s="37"/>
      <c r="F5" s="37"/>
      <c r="G5" s="76"/>
      <c r="H5" s="76"/>
      <c r="I5" s="76"/>
      <c r="J5" s="76"/>
      <c r="K5" s="76"/>
      <c r="L5" s="76"/>
    </row>
    <row r="6" spans="1:12" hidden="1">
      <c r="A6" s="34"/>
      <c r="B6" s="34"/>
      <c r="C6" s="32"/>
      <c r="D6" s="32"/>
      <c r="E6" s="38"/>
      <c r="F6" s="38"/>
      <c r="G6" s="76"/>
      <c r="H6" s="76"/>
      <c r="I6" s="76"/>
      <c r="J6" s="76"/>
      <c r="K6" s="76"/>
      <c r="L6" s="76"/>
    </row>
    <row r="7" spans="1:12" hidden="1">
      <c r="A7" s="34"/>
      <c r="B7" s="32"/>
      <c r="C7" s="32"/>
      <c r="D7" s="32"/>
      <c r="E7" s="39"/>
      <c r="F7" s="39"/>
      <c r="G7" s="76"/>
      <c r="H7" s="76"/>
      <c r="I7" s="76"/>
      <c r="J7" s="76"/>
      <c r="K7" s="76"/>
      <c r="L7" s="76"/>
    </row>
    <row r="8" spans="1:12" ht="24" hidden="1" customHeight="1">
      <c r="A8" s="34"/>
      <c r="B8" s="34"/>
      <c r="C8" s="32"/>
      <c r="D8" s="32"/>
      <c r="E8" s="38"/>
      <c r="F8" s="38"/>
      <c r="G8" s="76"/>
      <c r="H8" s="76"/>
      <c r="I8" s="76"/>
      <c r="J8" s="76"/>
      <c r="K8" s="76"/>
      <c r="L8" s="76"/>
    </row>
    <row r="9" spans="1:12">
      <c r="A9" s="34"/>
      <c r="B9" s="32"/>
      <c r="C9" s="32"/>
      <c r="D9" s="32"/>
      <c r="E9" s="95"/>
      <c r="F9" s="95"/>
      <c r="G9" s="95"/>
    </row>
    <row r="10" spans="1:12" hidden="1">
      <c r="A10" s="34"/>
      <c r="B10" s="32"/>
      <c r="C10" s="32"/>
      <c r="D10" s="32"/>
      <c r="E10" s="84"/>
      <c r="F10" s="84"/>
      <c r="G10" s="84"/>
    </row>
    <row r="11" spans="1:12" hidden="1">
      <c r="A11" s="32"/>
      <c r="B11" s="32"/>
      <c r="C11" s="32"/>
      <c r="D11" s="32"/>
      <c r="E11" s="32"/>
      <c r="F11" s="32"/>
      <c r="G11" s="32"/>
    </row>
    <row r="12" spans="1:12" hidden="1">
      <c r="A12" s="32"/>
      <c r="B12" s="32"/>
      <c r="C12" s="32"/>
      <c r="D12" s="32"/>
      <c r="E12" s="32"/>
      <c r="F12" s="32"/>
      <c r="G12" s="32"/>
    </row>
    <row r="13" spans="1:12">
      <c r="A13" s="96" t="s">
        <v>39</v>
      </c>
      <c r="B13" s="96"/>
      <c r="C13" s="96"/>
      <c r="D13" s="96"/>
      <c r="E13" s="96"/>
      <c r="F13" s="96"/>
      <c r="G13" s="96"/>
      <c r="H13" s="77"/>
      <c r="I13" s="77"/>
      <c r="J13" s="77"/>
      <c r="K13" s="77"/>
      <c r="L13" s="77"/>
    </row>
    <row r="14" spans="1:12">
      <c r="A14" s="96" t="s">
        <v>40</v>
      </c>
      <c r="B14" s="96"/>
      <c r="C14" s="96"/>
      <c r="D14" s="96"/>
      <c r="E14" s="96"/>
      <c r="F14" s="96"/>
      <c r="G14" s="96"/>
      <c r="H14" s="77"/>
      <c r="I14" s="77"/>
      <c r="J14" s="77"/>
      <c r="K14" s="77"/>
      <c r="L14" s="77"/>
    </row>
    <row r="15" spans="1:12">
      <c r="A15" s="32"/>
      <c r="B15" s="32"/>
      <c r="C15" s="32"/>
      <c r="D15" s="32"/>
      <c r="E15" s="32"/>
      <c r="F15" s="32"/>
      <c r="G15" s="32"/>
      <c r="J15" s="40"/>
      <c r="K15" s="40"/>
      <c r="L15" s="40"/>
    </row>
    <row r="16" spans="1:12">
      <c r="A16" s="41" t="s">
        <v>41</v>
      </c>
      <c r="B16" s="97" t="s">
        <v>42</v>
      </c>
      <c r="C16" s="97"/>
      <c r="D16" s="98" t="s">
        <v>43</v>
      </c>
      <c r="E16" s="98"/>
      <c r="F16" s="99"/>
      <c r="G16" s="99"/>
      <c r="H16" s="99"/>
      <c r="I16" s="99"/>
      <c r="J16" s="100" t="s">
        <v>44</v>
      </c>
      <c r="K16" s="100"/>
      <c r="L16" s="100"/>
    </row>
    <row r="17" spans="1:14" ht="22.5" customHeight="1">
      <c r="A17" s="80" t="s">
        <v>45</v>
      </c>
      <c r="B17" s="80"/>
      <c r="C17" s="80"/>
      <c r="D17" s="80" t="s">
        <v>46</v>
      </c>
      <c r="E17" s="80"/>
      <c r="F17" s="101"/>
      <c r="G17" s="81"/>
      <c r="H17" s="81"/>
      <c r="I17" s="81"/>
      <c r="J17" s="80" t="s">
        <v>47</v>
      </c>
      <c r="K17" s="80"/>
      <c r="L17" s="80"/>
    </row>
    <row r="18" spans="1:14">
      <c r="A18" s="42" t="s">
        <v>48</v>
      </c>
      <c r="B18" s="102" t="s">
        <v>49</v>
      </c>
      <c r="C18" s="102"/>
      <c r="D18" s="73" t="s">
        <v>43</v>
      </c>
      <c r="E18" s="74"/>
      <c r="F18" s="74"/>
      <c r="G18" s="74"/>
      <c r="H18" s="74"/>
      <c r="I18" s="74"/>
      <c r="J18" s="75" t="s">
        <v>44</v>
      </c>
      <c r="K18" s="75"/>
      <c r="L18" s="75"/>
    </row>
    <row r="19" spans="1:14" ht="25.5" customHeight="1">
      <c r="A19" s="80" t="s">
        <v>50</v>
      </c>
      <c r="B19" s="80"/>
      <c r="C19" s="80"/>
      <c r="D19" s="80" t="s">
        <v>51</v>
      </c>
      <c r="E19" s="80"/>
      <c r="F19" s="81"/>
      <c r="G19" s="81"/>
      <c r="H19" s="81"/>
      <c r="I19" s="81"/>
      <c r="J19" s="82" t="s">
        <v>47</v>
      </c>
      <c r="K19" s="82"/>
      <c r="L19" s="82"/>
    </row>
    <row r="20" spans="1:14" ht="21.75" customHeight="1">
      <c r="A20" s="43" t="s">
        <v>52</v>
      </c>
      <c r="B20" s="44" t="s">
        <v>69</v>
      </c>
      <c r="C20" s="44" t="s">
        <v>70</v>
      </c>
      <c r="D20" s="44" t="s">
        <v>71</v>
      </c>
      <c r="E20" s="78" t="s">
        <v>72</v>
      </c>
      <c r="F20" s="78"/>
      <c r="G20" s="78"/>
      <c r="H20" s="78"/>
      <c r="I20" s="78"/>
      <c r="J20" s="79">
        <v>20206100000</v>
      </c>
      <c r="K20" s="79"/>
      <c r="L20" s="79"/>
    </row>
    <row r="21" spans="1:14" ht="21.75" customHeight="1">
      <c r="A21" s="43"/>
      <c r="B21" s="69"/>
      <c r="C21" s="69"/>
      <c r="D21" s="69"/>
      <c r="E21" s="91" t="s">
        <v>73</v>
      </c>
      <c r="F21" s="91"/>
      <c r="G21" s="91"/>
      <c r="H21" s="91"/>
      <c r="I21" s="91"/>
      <c r="J21" s="70"/>
      <c r="K21" s="70"/>
      <c r="L21" s="70"/>
    </row>
    <row r="22" spans="1:14" ht="49.5" customHeight="1">
      <c r="A22" s="32"/>
      <c r="B22" s="31" t="s">
        <v>50</v>
      </c>
      <c r="C22" s="53" t="s">
        <v>53</v>
      </c>
      <c r="D22" s="53" t="s">
        <v>54</v>
      </c>
      <c r="E22" s="80" t="s">
        <v>55</v>
      </c>
      <c r="F22" s="80"/>
      <c r="G22" s="81"/>
      <c r="H22" s="81"/>
      <c r="I22" s="81"/>
      <c r="J22" s="82" t="s">
        <v>56</v>
      </c>
      <c r="K22" s="83"/>
      <c r="L22" s="83"/>
    </row>
    <row r="23" spans="1:14" ht="23.25" customHeight="1">
      <c r="A23" s="45" t="s">
        <v>57</v>
      </c>
      <c r="B23" s="84" t="s">
        <v>74</v>
      </c>
      <c r="C23" s="84"/>
      <c r="D23" s="84"/>
      <c r="E23" s="84"/>
      <c r="F23" s="84"/>
      <c r="G23" s="84"/>
      <c r="H23" s="77"/>
      <c r="I23" s="77"/>
      <c r="J23" s="77"/>
      <c r="K23" s="77"/>
      <c r="L23" s="77"/>
      <c r="M23" s="85"/>
    </row>
    <row r="24" spans="1:14" ht="54" customHeight="1">
      <c r="A24" s="45" t="s">
        <v>58</v>
      </c>
      <c r="B24" s="84" t="s">
        <v>65</v>
      </c>
      <c r="C24" s="84"/>
      <c r="D24" s="84"/>
      <c r="E24" s="84"/>
      <c r="F24" s="84"/>
      <c r="G24" s="84"/>
      <c r="H24" s="77"/>
      <c r="I24" s="77"/>
      <c r="J24" s="77"/>
      <c r="K24" s="77"/>
      <c r="L24" s="77"/>
      <c r="M24" s="85"/>
    </row>
    <row r="25" spans="1:14">
      <c r="A25" s="45" t="s">
        <v>59</v>
      </c>
      <c r="B25" s="84" t="s">
        <v>60</v>
      </c>
      <c r="C25" s="84"/>
      <c r="D25" s="84"/>
      <c r="E25" s="84"/>
      <c r="F25" s="84"/>
      <c r="G25" s="84"/>
    </row>
    <row r="26" spans="1:14">
      <c r="A26" s="46"/>
      <c r="B26" s="32"/>
      <c r="C26" s="32"/>
      <c r="D26" s="32"/>
      <c r="E26" s="32"/>
      <c r="F26" s="32"/>
      <c r="G26" s="32"/>
    </row>
    <row r="27" spans="1:14">
      <c r="A27" s="47" t="s">
        <v>61</v>
      </c>
      <c r="B27" s="86" t="s">
        <v>62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36"/>
    </row>
    <row r="28" spans="1:14" ht="36.75" customHeight="1">
      <c r="A28" s="47" t="s">
        <v>63</v>
      </c>
      <c r="B28" s="88" t="s">
        <v>85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48"/>
    </row>
    <row r="29" spans="1:14" hidden="1">
      <c r="A29" s="49"/>
      <c r="B29" s="90"/>
      <c r="C29" s="90"/>
      <c r="D29" s="90"/>
      <c r="E29" s="90"/>
      <c r="F29" s="90"/>
      <c r="G29" s="90"/>
    </row>
    <row r="30" spans="1:14" hidden="1">
      <c r="A30" s="49"/>
      <c r="B30" s="86"/>
      <c r="C30" s="86"/>
      <c r="D30" s="86"/>
      <c r="E30" s="86"/>
      <c r="F30" s="86"/>
      <c r="G30" s="86"/>
    </row>
    <row r="31" spans="1:14">
      <c r="A31" s="46"/>
      <c r="B31" s="32"/>
      <c r="C31" s="32"/>
      <c r="D31" s="32"/>
      <c r="E31" s="32"/>
      <c r="F31" s="32"/>
      <c r="G31" s="32"/>
    </row>
    <row r="32" spans="1:14" ht="15.75" customHeight="1">
      <c r="A32" s="50" t="s">
        <v>64</v>
      </c>
      <c r="B32" s="76" t="s">
        <v>75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</row>
  </sheetData>
  <mergeCells count="32">
    <mergeCell ref="E21:I21"/>
    <mergeCell ref="J19:L19"/>
    <mergeCell ref="F1:G3"/>
    <mergeCell ref="H1:L3"/>
    <mergeCell ref="G4:L8"/>
    <mergeCell ref="E9:G9"/>
    <mergeCell ref="E10:G10"/>
    <mergeCell ref="A13:L13"/>
    <mergeCell ref="A14:L14"/>
    <mergeCell ref="B16:C16"/>
    <mergeCell ref="D16:I16"/>
    <mergeCell ref="J16:L16"/>
    <mergeCell ref="A17:C17"/>
    <mergeCell ref="D17:I17"/>
    <mergeCell ref="J17:L17"/>
    <mergeCell ref="B18:C18"/>
    <mergeCell ref="D18:I18"/>
    <mergeCell ref="J18:L18"/>
    <mergeCell ref="B32:N32"/>
    <mergeCell ref="E20:I20"/>
    <mergeCell ref="J20:L20"/>
    <mergeCell ref="E22:I22"/>
    <mergeCell ref="J22:L22"/>
    <mergeCell ref="B23:M23"/>
    <mergeCell ref="B24:M24"/>
    <mergeCell ref="B25:G25"/>
    <mergeCell ref="B27:M27"/>
    <mergeCell ref="B28:M28"/>
    <mergeCell ref="B29:G29"/>
    <mergeCell ref="B30:G30"/>
    <mergeCell ref="A19:C19"/>
    <mergeCell ref="D19:I19"/>
  </mergeCells>
  <pageMargins left="0.7" right="0.7" top="0.75" bottom="0.75" header="0.3" footer="0.3"/>
  <pageSetup paperSize="9" scale="70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M19"/>
  <sheetViews>
    <sheetView zoomScaleNormal="100" workbookViewId="0">
      <selection activeCell="E22" sqref="E22"/>
    </sheetView>
  </sheetViews>
  <sheetFormatPr defaultRowHeight="15.75"/>
  <cols>
    <col min="1" max="1" width="4.5703125" style="3" customWidth="1"/>
    <col min="2" max="2" width="2.28515625" style="3" customWidth="1"/>
    <col min="3" max="3" width="9.140625" style="3"/>
    <col min="4" max="4" width="35.140625" style="3" customWidth="1"/>
    <col min="5" max="5" width="9.140625" style="3"/>
    <col min="6" max="6" width="9" style="3" customWidth="1"/>
    <col min="7" max="7" width="9.140625" style="3"/>
    <col min="8" max="8" width="11.42578125" style="3" customWidth="1"/>
    <col min="9" max="9" width="7.7109375" style="3" customWidth="1"/>
    <col min="10" max="10" width="5.7109375" style="3" customWidth="1"/>
    <col min="11" max="16384" width="9.140625" style="3"/>
  </cols>
  <sheetData>
    <row r="2" spans="1:13" ht="15.75" customHeight="1">
      <c r="A2" s="117" t="s">
        <v>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4" spans="1:13" ht="15.75" customHeight="1">
      <c r="A4" s="118" t="s">
        <v>0</v>
      </c>
      <c r="B4" s="119"/>
      <c r="C4" s="123" t="s">
        <v>1</v>
      </c>
      <c r="D4" s="123"/>
      <c r="E4" s="123"/>
      <c r="F4" s="123"/>
      <c r="G4" s="123"/>
      <c r="H4" s="123"/>
      <c r="I4" s="123"/>
      <c r="J4" s="123"/>
      <c r="K4" s="104"/>
      <c r="L4" s="104"/>
      <c r="M4" s="104"/>
    </row>
    <row r="5" spans="1:13" ht="23.25" customHeight="1">
      <c r="A5" s="105">
        <v>1</v>
      </c>
      <c r="B5" s="106"/>
      <c r="C5" s="118" t="s">
        <v>76</v>
      </c>
      <c r="D5" s="120"/>
      <c r="E5" s="120"/>
      <c r="F5" s="120"/>
      <c r="G5" s="120"/>
      <c r="H5" s="120"/>
      <c r="I5" s="120"/>
      <c r="J5" s="120"/>
      <c r="K5" s="121"/>
      <c r="L5" s="121"/>
      <c r="M5" s="122"/>
    </row>
    <row r="6" spans="1:13" ht="21" hidden="1" customHeight="1">
      <c r="A6" s="105">
        <v>2</v>
      </c>
      <c r="B6" s="106"/>
      <c r="C6" s="103" t="s">
        <v>32</v>
      </c>
      <c r="D6" s="103"/>
      <c r="E6" s="103"/>
      <c r="F6" s="103"/>
      <c r="G6" s="103"/>
      <c r="H6" s="103"/>
      <c r="I6" s="103"/>
      <c r="J6" s="103"/>
      <c r="K6" s="104"/>
      <c r="L6" s="104"/>
      <c r="M6" s="104"/>
    </row>
    <row r="7" spans="1:13" ht="21.75" hidden="1" customHeight="1">
      <c r="A7" s="105">
        <v>3</v>
      </c>
      <c r="B7" s="106"/>
      <c r="C7" s="103" t="s">
        <v>33</v>
      </c>
      <c r="D7" s="103"/>
      <c r="E7" s="103"/>
      <c r="F7" s="103"/>
      <c r="G7" s="103"/>
      <c r="H7" s="103"/>
      <c r="I7" s="103"/>
      <c r="J7" s="103"/>
      <c r="K7" s="104"/>
      <c r="L7" s="104"/>
      <c r="M7" s="104"/>
    </row>
    <row r="8" spans="1:13" ht="23.25" hidden="1" customHeight="1">
      <c r="A8" s="105">
        <v>4</v>
      </c>
      <c r="B8" s="106"/>
      <c r="C8" s="103" t="s">
        <v>34</v>
      </c>
      <c r="D8" s="103"/>
      <c r="E8" s="103"/>
      <c r="F8" s="103"/>
      <c r="G8" s="103"/>
      <c r="H8" s="103"/>
      <c r="I8" s="103"/>
      <c r="J8" s="103"/>
      <c r="K8" s="104"/>
      <c r="L8" s="104"/>
      <c r="M8" s="104"/>
    </row>
    <row r="9" spans="1:13" ht="20.25" hidden="1" customHeight="1">
      <c r="A9" s="105">
        <v>5</v>
      </c>
      <c r="B9" s="106"/>
      <c r="C9" s="103" t="s">
        <v>35</v>
      </c>
      <c r="D9" s="103"/>
      <c r="E9" s="103"/>
      <c r="F9" s="103"/>
      <c r="G9" s="103"/>
      <c r="H9" s="103"/>
      <c r="I9" s="103"/>
      <c r="J9" s="103"/>
      <c r="K9" s="104"/>
      <c r="L9" s="104"/>
      <c r="M9" s="104"/>
    </row>
    <row r="10" spans="1:13" ht="24.75" hidden="1" customHeight="1">
      <c r="A10" s="105">
        <v>6</v>
      </c>
      <c r="B10" s="106"/>
      <c r="C10" s="103" t="s">
        <v>36</v>
      </c>
      <c r="D10" s="103"/>
      <c r="E10" s="103"/>
      <c r="F10" s="103"/>
      <c r="G10" s="103"/>
      <c r="H10" s="103"/>
      <c r="I10" s="103"/>
      <c r="J10" s="103"/>
      <c r="K10" s="104"/>
      <c r="L10" s="104"/>
      <c r="M10" s="104"/>
    </row>
    <row r="11" spans="1:13" ht="27" hidden="1" customHeight="1">
      <c r="A11" s="105">
        <v>1</v>
      </c>
      <c r="B11" s="106"/>
      <c r="C11" s="103"/>
      <c r="D11" s="103"/>
      <c r="E11" s="103"/>
      <c r="F11" s="103"/>
      <c r="G11" s="103"/>
      <c r="H11" s="103"/>
      <c r="I11" s="103"/>
      <c r="J11" s="103"/>
      <c r="K11" s="104"/>
      <c r="L11" s="104"/>
      <c r="M11" s="104"/>
    </row>
    <row r="13" spans="1:13" ht="29.25" customHeight="1">
      <c r="A13" s="117" t="s">
        <v>28</v>
      </c>
      <c r="B13" s="117"/>
      <c r="C13" s="117"/>
      <c r="D13" s="117"/>
      <c r="E13" s="117"/>
      <c r="F13" s="117"/>
      <c r="G13" s="117"/>
      <c r="H13" s="117"/>
      <c r="I13" s="117"/>
      <c r="J13" s="117"/>
    </row>
    <row r="15" spans="1:13" ht="41.25" customHeight="1">
      <c r="A15" s="111" t="s">
        <v>0</v>
      </c>
      <c r="B15" s="112"/>
      <c r="C15" s="111" t="s">
        <v>5</v>
      </c>
      <c r="D15" s="112"/>
      <c r="E15" s="111" t="s">
        <v>2</v>
      </c>
      <c r="F15" s="112"/>
      <c r="G15" s="111" t="s">
        <v>3</v>
      </c>
      <c r="H15" s="112"/>
      <c r="I15" s="107" t="s">
        <v>4</v>
      </c>
      <c r="J15" s="108"/>
    </row>
    <row r="16" spans="1:13">
      <c r="A16" s="111">
        <v>1</v>
      </c>
      <c r="B16" s="112"/>
      <c r="C16" s="111">
        <v>2</v>
      </c>
      <c r="D16" s="112"/>
      <c r="E16" s="111">
        <v>3</v>
      </c>
      <c r="F16" s="112"/>
      <c r="G16" s="111">
        <v>4</v>
      </c>
      <c r="H16" s="112"/>
      <c r="I16" s="107">
        <v>6</v>
      </c>
      <c r="J16" s="108"/>
    </row>
    <row r="17" spans="1:10" ht="33.75" customHeight="1">
      <c r="A17" s="111">
        <v>1</v>
      </c>
      <c r="B17" s="112"/>
      <c r="C17" s="115" t="s">
        <v>77</v>
      </c>
      <c r="D17" s="116"/>
      <c r="E17" s="113">
        <v>199900</v>
      </c>
      <c r="F17" s="114"/>
      <c r="G17" s="113"/>
      <c r="H17" s="114"/>
      <c r="I17" s="109">
        <f>E17</f>
        <v>199900</v>
      </c>
      <c r="J17" s="110"/>
    </row>
    <row r="18" spans="1:10">
      <c r="A18" s="125"/>
      <c r="B18" s="126"/>
      <c r="C18" s="125" t="s">
        <v>22</v>
      </c>
      <c r="D18" s="126"/>
      <c r="E18" s="127">
        <f>E17</f>
        <v>199900</v>
      </c>
      <c r="F18" s="128"/>
      <c r="G18" s="127"/>
      <c r="H18" s="128"/>
      <c r="I18" s="109">
        <f>I17</f>
        <v>199900</v>
      </c>
      <c r="J18" s="110"/>
    </row>
    <row r="19" spans="1:10">
      <c r="A19" s="129"/>
      <c r="B19" s="129"/>
      <c r="C19" s="129"/>
      <c r="D19" s="129"/>
      <c r="E19" s="124"/>
      <c r="F19" s="124"/>
      <c r="G19" s="124"/>
      <c r="H19" s="124"/>
      <c r="I19" s="124"/>
      <c r="J19" s="124"/>
    </row>
  </sheetData>
  <mergeCells count="43">
    <mergeCell ref="A15:B15"/>
    <mergeCell ref="I19:J19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A2:K2"/>
    <mergeCell ref="A4:B4"/>
    <mergeCell ref="A5:B5"/>
    <mergeCell ref="A13:J13"/>
    <mergeCell ref="C15:D15"/>
    <mergeCell ref="C5:M5"/>
    <mergeCell ref="C4:M4"/>
    <mergeCell ref="A6:B6"/>
    <mergeCell ref="C6:M6"/>
    <mergeCell ref="A7:B7"/>
    <mergeCell ref="C7:M7"/>
    <mergeCell ref="A8:B8"/>
    <mergeCell ref="C8:M8"/>
    <mergeCell ref="A9:B9"/>
    <mergeCell ref="C9:M9"/>
    <mergeCell ref="A10:B10"/>
    <mergeCell ref="C10:M10"/>
    <mergeCell ref="A11:B11"/>
    <mergeCell ref="C11:M11"/>
    <mergeCell ref="I16:J16"/>
    <mergeCell ref="I17:J17"/>
    <mergeCell ref="I15:J15"/>
    <mergeCell ref="G15:H15"/>
    <mergeCell ref="E15:F15"/>
    <mergeCell ref="G16:H16"/>
    <mergeCell ref="G17:H17"/>
    <mergeCell ref="C16:D16"/>
    <mergeCell ref="C17:D17"/>
    <mergeCell ref="A17:B17"/>
    <mergeCell ref="A16:B16"/>
    <mergeCell ref="E16:F16"/>
    <mergeCell ref="E17:F17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2"/>
  <sheetViews>
    <sheetView zoomScaleNormal="100" workbookViewId="0">
      <selection activeCell="B6" sqref="B6"/>
    </sheetView>
  </sheetViews>
  <sheetFormatPr defaultRowHeight="15"/>
  <cols>
    <col min="1" max="1" width="62.42578125" style="1" customWidth="1"/>
    <col min="2" max="2" width="21.5703125" style="1" customWidth="1"/>
    <col min="3" max="3" width="22.42578125" style="1" customWidth="1"/>
    <col min="4" max="4" width="13.5703125" style="1" customWidth="1"/>
    <col min="5" max="16384" width="9.140625" style="1"/>
  </cols>
  <sheetData>
    <row r="2" spans="1:14">
      <c r="A2" s="132" t="s">
        <v>29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>
      <c r="A3" s="133" t="s">
        <v>6</v>
      </c>
      <c r="B3" s="133"/>
      <c r="C3" s="133"/>
      <c r="D3" s="133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33" customHeight="1">
      <c r="A4" s="2" t="s">
        <v>7</v>
      </c>
      <c r="B4" s="4" t="s">
        <v>2</v>
      </c>
      <c r="C4" s="4" t="s">
        <v>3</v>
      </c>
      <c r="D4" s="4" t="s">
        <v>4</v>
      </c>
    </row>
    <row r="5" spans="1:14" ht="15.75">
      <c r="A5" s="2">
        <v>1</v>
      </c>
      <c r="B5" s="5">
        <v>2</v>
      </c>
      <c r="C5" s="5">
        <v>3</v>
      </c>
      <c r="D5" s="5">
        <v>4</v>
      </c>
    </row>
    <row r="6" spans="1:14" ht="51.75" customHeight="1">
      <c r="A6" s="54" t="s">
        <v>66</v>
      </c>
      <c r="B6" s="28">
        <f>'8-9'!E17</f>
        <v>199900</v>
      </c>
      <c r="C6" s="29"/>
      <c r="D6" s="28">
        <f>B6</f>
        <v>199900</v>
      </c>
    </row>
    <row r="7" spans="1:14" ht="0.75" customHeight="1">
      <c r="A7" s="51" t="s">
        <v>66</v>
      </c>
      <c r="B7" s="28">
        <f>SUM('8-9'!E18:F18)-'10'!B6</f>
        <v>0</v>
      </c>
      <c r="C7" s="29"/>
      <c r="D7" s="28">
        <f>B7</f>
        <v>0</v>
      </c>
    </row>
    <row r="8" spans="1:14" ht="1.5" hidden="1" customHeight="1">
      <c r="A8" s="8"/>
      <c r="B8" s="28"/>
      <c r="C8" s="29"/>
      <c r="D8" s="29"/>
    </row>
    <row r="9" spans="1:14" ht="30.75" hidden="1" customHeight="1">
      <c r="A9" s="7"/>
      <c r="B9" s="28"/>
      <c r="C9" s="130"/>
      <c r="D9" s="131"/>
    </row>
    <row r="10" spans="1:14" ht="31.5" hidden="1" customHeight="1">
      <c r="A10" s="7"/>
      <c r="B10" s="28"/>
      <c r="C10" s="130"/>
      <c r="D10" s="131"/>
    </row>
    <row r="11" spans="1:14" ht="32.25" hidden="1" customHeight="1">
      <c r="A11" s="8"/>
      <c r="B11" s="30"/>
      <c r="C11" s="130"/>
      <c r="D11" s="131"/>
    </row>
    <row r="12" spans="1:14" ht="15.75">
      <c r="A12" s="9" t="s">
        <v>22</v>
      </c>
      <c r="B12" s="28">
        <f>B6+B7+B8</f>
        <v>199900</v>
      </c>
      <c r="C12" s="29"/>
      <c r="D12" s="29">
        <f>B12</f>
        <v>199900</v>
      </c>
    </row>
  </sheetData>
  <mergeCells count="5">
    <mergeCell ref="C11:D11"/>
    <mergeCell ref="C9:D9"/>
    <mergeCell ref="C10:D10"/>
    <mergeCell ref="A2:N2"/>
    <mergeCell ref="A3:D3"/>
  </mergeCells>
  <pageMargins left="0.7" right="0.7" top="0.75" bottom="0.75" header="0.3" footer="0.3"/>
  <pageSetup paperSize="9" scale="94" orientation="landscape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N30"/>
  <sheetViews>
    <sheetView zoomScaleNormal="100" workbookViewId="0">
      <selection activeCell="J14" sqref="J14"/>
    </sheetView>
  </sheetViews>
  <sheetFormatPr defaultRowHeight="15"/>
  <cols>
    <col min="1" max="1" width="9.140625" style="16"/>
    <col min="2" max="2" width="55.42578125" style="10" customWidth="1"/>
    <col min="3" max="3" width="12.42578125" style="10" customWidth="1"/>
    <col min="4" max="4" width="30.42578125" style="10" customWidth="1"/>
    <col min="5" max="5" width="13.140625" style="10" customWidth="1"/>
    <col min="6" max="6" width="14.28515625" style="10" customWidth="1"/>
    <col min="7" max="7" width="10.140625" style="10" customWidth="1"/>
    <col min="8" max="16384" width="9.140625" style="10"/>
  </cols>
  <sheetData>
    <row r="2" spans="1:14" ht="15.75">
      <c r="A2" s="138" t="s">
        <v>30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4" spans="1:14" s="58" customFormat="1" ht="31.5" customHeight="1">
      <c r="A4" s="135" t="s">
        <v>23</v>
      </c>
      <c r="B4" s="135" t="s">
        <v>8</v>
      </c>
      <c r="C4" s="135" t="s">
        <v>9</v>
      </c>
      <c r="D4" s="135" t="s">
        <v>10</v>
      </c>
      <c r="E4" s="135" t="s">
        <v>2</v>
      </c>
      <c r="F4" s="135" t="s">
        <v>3</v>
      </c>
      <c r="G4" s="135" t="s">
        <v>4</v>
      </c>
    </row>
    <row r="5" spans="1:14" s="58" customFormat="1">
      <c r="A5" s="136"/>
      <c r="B5" s="139"/>
      <c r="C5" s="139"/>
      <c r="D5" s="139"/>
      <c r="E5" s="139"/>
      <c r="F5" s="139"/>
      <c r="G5" s="139"/>
    </row>
    <row r="6" spans="1:14" s="58" customFormat="1">
      <c r="A6" s="137"/>
      <c r="B6" s="140"/>
      <c r="C6" s="140"/>
      <c r="D6" s="140"/>
      <c r="E6" s="140"/>
      <c r="F6" s="140"/>
      <c r="G6" s="140"/>
    </row>
    <row r="7" spans="1:14" s="58" customFormat="1" ht="15.75">
      <c r="A7" s="11">
        <v>1</v>
      </c>
      <c r="B7" s="12">
        <v>2</v>
      </c>
      <c r="C7" s="12">
        <v>3</v>
      </c>
      <c r="D7" s="12">
        <v>4</v>
      </c>
      <c r="E7" s="12">
        <v>5</v>
      </c>
      <c r="F7" s="11">
        <v>6</v>
      </c>
      <c r="G7" s="11">
        <v>7</v>
      </c>
    </row>
    <row r="8" spans="1:14" s="58" customFormat="1" ht="33.75" customHeight="1">
      <c r="A8" s="11"/>
      <c r="B8" s="59" t="s">
        <v>78</v>
      </c>
      <c r="C8" s="12"/>
      <c r="D8" s="12"/>
      <c r="E8" s="12"/>
      <c r="F8" s="11"/>
      <c r="G8" s="11"/>
    </row>
    <row r="9" spans="1:14" s="58" customFormat="1" ht="15.75">
      <c r="A9" s="11" t="s">
        <v>63</v>
      </c>
      <c r="B9" s="13" t="s">
        <v>11</v>
      </c>
      <c r="C9" s="12"/>
      <c r="D9" s="12"/>
      <c r="E9" s="12"/>
      <c r="F9" s="11"/>
      <c r="G9" s="11"/>
    </row>
    <row r="10" spans="1:14" s="58" customFormat="1" ht="16.5" customHeight="1">
      <c r="A10" s="22"/>
      <c r="B10" s="14" t="s">
        <v>79</v>
      </c>
      <c r="C10" s="12" t="s">
        <v>6</v>
      </c>
      <c r="D10" s="15" t="s">
        <v>24</v>
      </c>
      <c r="E10" s="60">
        <f>'8-9'!E17:F17</f>
        <v>199900</v>
      </c>
      <c r="F10" s="11"/>
      <c r="G10" s="60">
        <f>E10</f>
        <v>199900</v>
      </c>
    </row>
    <row r="11" spans="1:14" s="58" customFormat="1" ht="15.75">
      <c r="A11" s="11" t="s">
        <v>67</v>
      </c>
      <c r="B11" s="13" t="s">
        <v>12</v>
      </c>
      <c r="C11" s="11"/>
      <c r="D11" s="11"/>
      <c r="E11" s="11"/>
      <c r="F11" s="11"/>
      <c r="G11" s="11"/>
    </row>
    <row r="12" spans="1:14" s="58" customFormat="1" ht="33" customHeight="1">
      <c r="A12" s="11"/>
      <c r="B12" s="71" t="s">
        <v>80</v>
      </c>
      <c r="C12" s="12" t="s">
        <v>37</v>
      </c>
      <c r="D12" s="72" t="s">
        <v>81</v>
      </c>
      <c r="E12" s="11">
        <v>508290</v>
      </c>
      <c r="F12" s="11"/>
      <c r="G12" s="11">
        <f>E12</f>
        <v>508290</v>
      </c>
    </row>
    <row r="13" spans="1:14" s="58" customFormat="1" ht="15.75">
      <c r="A13" s="17" t="s">
        <v>68</v>
      </c>
      <c r="B13" s="18" t="s">
        <v>13</v>
      </c>
      <c r="C13" s="17"/>
      <c r="D13" s="17"/>
      <c r="E13" s="17"/>
      <c r="F13" s="17"/>
      <c r="G13" s="17"/>
    </row>
    <row r="14" spans="1:14" s="58" customFormat="1" ht="47.25">
      <c r="A14" s="23"/>
      <c r="B14" s="67" t="s">
        <v>82</v>
      </c>
      <c r="C14" s="12" t="s">
        <v>6</v>
      </c>
      <c r="D14" s="72" t="s">
        <v>83</v>
      </c>
      <c r="E14" s="57">
        <f>E10/E12</f>
        <v>0.3932794270987035</v>
      </c>
      <c r="F14" s="11"/>
      <c r="G14" s="57">
        <f>E14</f>
        <v>0.3932794270987035</v>
      </c>
    </row>
    <row r="15" spans="1:14" s="58" customFormat="1" ht="20.25" customHeight="1">
      <c r="A15" s="55" t="s">
        <v>57</v>
      </c>
      <c r="B15" s="65" t="s">
        <v>25</v>
      </c>
      <c r="C15" s="19"/>
      <c r="D15" s="19"/>
      <c r="E15" s="21"/>
      <c r="F15" s="21"/>
      <c r="G15" s="21"/>
    </row>
    <row r="16" spans="1:14" s="58" customFormat="1" ht="40.5" customHeight="1">
      <c r="A16" s="56"/>
      <c r="B16" s="68" t="s">
        <v>84</v>
      </c>
      <c r="C16" s="66" t="s">
        <v>26</v>
      </c>
      <c r="D16" s="12"/>
      <c r="E16" s="11">
        <v>100</v>
      </c>
      <c r="F16" s="21"/>
      <c r="G16" s="20">
        <v>100</v>
      </c>
    </row>
    <row r="17" spans="1:7" s="58" customFormat="1" ht="18" customHeight="1">
      <c r="A17" s="61"/>
      <c r="B17" s="62"/>
      <c r="C17" s="63"/>
      <c r="D17" s="63"/>
      <c r="E17" s="64"/>
      <c r="F17" s="64"/>
      <c r="G17" s="64"/>
    </row>
    <row r="18" spans="1:7" ht="15.75">
      <c r="B18" s="52" t="s">
        <v>14</v>
      </c>
      <c r="C18" s="24" t="s">
        <v>17</v>
      </c>
      <c r="D18" s="24" t="s">
        <v>21</v>
      </c>
      <c r="E18" s="25"/>
    </row>
    <row r="19" spans="1:7" ht="15.75" customHeight="1">
      <c r="B19" s="52" t="s">
        <v>15</v>
      </c>
      <c r="C19" s="24" t="s">
        <v>18</v>
      </c>
      <c r="D19" s="24" t="s">
        <v>19</v>
      </c>
      <c r="E19" s="25"/>
    </row>
    <row r="20" spans="1:7" ht="30" customHeight="1">
      <c r="B20" s="52" t="s">
        <v>16</v>
      </c>
      <c r="C20" s="26"/>
      <c r="D20" s="26"/>
      <c r="E20" s="25"/>
    </row>
    <row r="21" spans="1:7" ht="15.75">
      <c r="B21" s="52" t="s">
        <v>20</v>
      </c>
      <c r="C21" s="27"/>
      <c r="D21" s="27"/>
      <c r="E21" s="25"/>
    </row>
    <row r="22" spans="1:7" ht="15.75" customHeight="1">
      <c r="B22" s="134" t="s">
        <v>31</v>
      </c>
      <c r="C22" s="27" t="s">
        <v>17</v>
      </c>
      <c r="D22" s="27" t="s">
        <v>86</v>
      </c>
      <c r="E22" s="25"/>
    </row>
    <row r="23" spans="1:7" ht="15.75" customHeight="1">
      <c r="B23" s="134"/>
      <c r="C23" s="27" t="s">
        <v>18</v>
      </c>
      <c r="D23" s="27" t="s">
        <v>19</v>
      </c>
      <c r="E23" s="25"/>
    </row>
    <row r="24" spans="1:7" ht="15.75">
      <c r="E24" s="25"/>
    </row>
    <row r="25" spans="1:7">
      <c r="E25" s="26"/>
    </row>
    <row r="26" spans="1:7">
      <c r="E26" s="26"/>
    </row>
    <row r="29" spans="1:7">
      <c r="E29" s="26"/>
    </row>
    <row r="30" spans="1:7">
      <c r="E30" s="26"/>
    </row>
  </sheetData>
  <mergeCells count="9">
    <mergeCell ref="B22:B23"/>
    <mergeCell ref="A4:A6"/>
    <mergeCell ref="A2:N2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1-7</vt:lpstr>
      <vt:lpstr>8-9</vt:lpstr>
      <vt:lpstr>10</vt:lpstr>
      <vt:lpstr>11</vt:lpstr>
      <vt:lpstr>'10'!Область_печати</vt:lpstr>
      <vt:lpstr>'11'!Область_печати</vt:lpstr>
      <vt:lpstr>'1-7'!Область_печати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Пользователь Windows</cp:lastModifiedBy>
  <cp:lastPrinted>2020-03-13T12:39:52Z</cp:lastPrinted>
  <dcterms:created xsi:type="dcterms:W3CDTF">2019-01-21T07:38:57Z</dcterms:created>
  <dcterms:modified xsi:type="dcterms:W3CDTF">2020-03-16T08:54:54Z</dcterms:modified>
</cp:coreProperties>
</file>